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4" l="1"/>
  <c r="D57" i="4"/>
  <c r="D55" i="4"/>
  <c r="J52" i="4"/>
  <c r="J53" i="4"/>
  <c r="J51" i="4"/>
  <c r="H52" i="4"/>
  <c r="H53" i="4"/>
  <c r="H51" i="4"/>
  <c r="F52" i="4"/>
  <c r="F53" i="4"/>
  <c r="F51" i="4"/>
  <c r="D52" i="4"/>
  <c r="D53" i="4"/>
  <c r="D51" i="4"/>
  <c r="F43" i="4"/>
  <c r="F44" i="4"/>
  <c r="F42" i="4"/>
  <c r="D38" i="4"/>
  <c r="D39" i="4"/>
  <c r="D37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P34" i="4"/>
  <c r="GQ34" i="4"/>
  <c r="GR34" i="4"/>
  <c r="C34" i="4"/>
  <c r="BT33" i="4" l="1"/>
  <c r="BU33" i="4"/>
  <c r="BV33" i="4"/>
  <c r="D33" i="4" l="1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R33" i="4"/>
  <c r="ES33" i="4"/>
  <c r="ET33" i="4"/>
  <c r="EU33" i="4"/>
  <c r="EV33" i="4"/>
  <c r="EW33" i="4"/>
  <c r="EX33" i="4"/>
  <c r="EY33" i="4"/>
  <c r="EZ33" i="4"/>
  <c r="FA33" i="4"/>
  <c r="FB33" i="4"/>
  <c r="FC33" i="4"/>
  <c r="FD33" i="4"/>
  <c r="FE33" i="4"/>
  <c r="FF33" i="4"/>
  <c r="FG33" i="4"/>
  <c r="FH33" i="4"/>
  <c r="FI33" i="4"/>
  <c r="FJ33" i="4"/>
  <c r="FK33" i="4"/>
  <c r="FL33" i="4"/>
  <c r="FM33" i="4"/>
  <c r="FN33" i="4"/>
  <c r="FO33" i="4"/>
  <c r="FP33" i="4"/>
  <c r="FQ33" i="4"/>
  <c r="FR33" i="4"/>
  <c r="FS33" i="4"/>
  <c r="FT33" i="4"/>
  <c r="FU33" i="4"/>
  <c r="FV33" i="4"/>
  <c r="FW33" i="4"/>
  <c r="FX33" i="4"/>
  <c r="FY33" i="4"/>
  <c r="FZ33" i="4"/>
  <c r="GA33" i="4"/>
  <c r="GB33" i="4"/>
  <c r="GC33" i="4"/>
  <c r="GD33" i="4"/>
  <c r="GE33" i="4"/>
  <c r="GF33" i="4"/>
  <c r="GG33" i="4"/>
  <c r="GH33" i="4"/>
  <c r="GI33" i="4"/>
  <c r="GJ33" i="4"/>
  <c r="GK33" i="4"/>
  <c r="GL33" i="4"/>
  <c r="GM33" i="4"/>
  <c r="GN33" i="4"/>
  <c r="GO33" i="4"/>
  <c r="GP33" i="4"/>
  <c r="GQ33" i="4"/>
  <c r="GR33" i="4"/>
  <c r="C33" i="4"/>
  <c r="E55" i="4" l="1"/>
  <c r="E57" i="4"/>
  <c r="E56" i="4"/>
  <c r="M51" i="4"/>
  <c r="M52" i="4"/>
  <c r="L52" i="4" s="1"/>
  <c r="M53" i="4"/>
  <c r="L53" i="4" s="1"/>
  <c r="K51" i="4"/>
  <c r="K52" i="4"/>
  <c r="K53" i="4"/>
  <c r="I51" i="4"/>
  <c r="I52" i="4"/>
  <c r="I53" i="4"/>
  <c r="G51" i="4"/>
  <c r="G52" i="4"/>
  <c r="G53" i="4"/>
  <c r="E51" i="4"/>
  <c r="E52" i="4"/>
  <c r="E53" i="4"/>
  <c r="E46" i="4"/>
  <c r="E47" i="4"/>
  <c r="E48" i="4"/>
  <c r="D48" i="4" s="1"/>
  <c r="I42" i="4"/>
  <c r="I43" i="4"/>
  <c r="I44" i="4"/>
  <c r="H44" i="4" s="1"/>
  <c r="G42" i="4"/>
  <c r="G43" i="4"/>
  <c r="G44" i="4"/>
  <c r="E42" i="4"/>
  <c r="E43" i="4"/>
  <c r="E44" i="4"/>
  <c r="D44" i="4" s="1"/>
  <c r="E37" i="4"/>
  <c r="E38" i="4"/>
  <c r="E39" i="4"/>
  <c r="D58" i="4" l="1"/>
  <c r="E58" i="4"/>
  <c r="L54" i="4"/>
  <c r="M54" i="4"/>
  <c r="J54" i="4"/>
  <c r="K54" i="4"/>
  <c r="H54" i="4"/>
  <c r="I54" i="4"/>
  <c r="F54" i="4"/>
  <c r="G54" i="4"/>
  <c r="D54" i="4"/>
  <c r="E54" i="4"/>
  <c r="D49" i="4"/>
  <c r="E49" i="4"/>
  <c r="H45" i="4"/>
  <c r="I45" i="4"/>
  <c r="F45" i="4"/>
  <c r="G45" i="4"/>
  <c r="D40" i="4"/>
  <c r="E40" i="4"/>
  <c r="D45" i="4"/>
  <c r="E45" i="4"/>
</calcChain>
</file>

<file path=xl/sharedStrings.xml><?xml version="1.0" encoding="utf-8"?>
<sst xmlns="http://schemas.openxmlformats.org/spreadsheetml/2006/main" count="422" uniqueCount="386">
  <si>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</si>
  <si>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</si>
  <si>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</si>
  <si>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</si>
  <si>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</si>
  <si>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</si>
  <si>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</si>
  <si>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</si>
  <si>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</si>
  <si>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</si>
  <si>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</si>
  <si>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</si>
  <si>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</si>
  <si>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</si>
  <si>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</si>
  <si>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</si>
  <si>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</si>
  <si>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</si>
  <si>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</si>
  <si>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</si>
  <si>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</si>
  <si>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</si>
  <si>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</si>
  <si>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</si>
  <si>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</si>
  <si>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</si>
  <si>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</si>
  <si>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</si>
  <si>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</si>
  <si>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</si>
  <si>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</si>
  <si>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</si>
  <si>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</si>
  <si>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</si>
  <si>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</si>
  <si>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</si>
  <si>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</si>
  <si>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</si>
  <si>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</si>
  <si>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</si>
  <si>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</si>
  <si>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</si>
  <si>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</si>
  <si>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</si>
  <si>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</si>
  <si>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</si>
  <si>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</si>
  <si>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</si>
  <si>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</si>
  <si>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</si>
  <si>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</si>
  <si>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</si>
  <si>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</si>
  <si>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</si>
  <si>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</si>
  <si>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</si>
  <si>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</si>
  <si>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</si>
  <si>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</si>
  <si>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</si>
  <si>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</si>
  <si>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</si>
  <si>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</si>
  <si>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</si>
  <si>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</si>
  <si>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</si>
  <si>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</si>
  <si>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</si>
  <si>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</si>
  <si>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</si>
  <si>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</si>
  <si>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</si>
  <si>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</si>
  <si>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</si>
  <si>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</si>
  <si>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</si>
  <si>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</si>
  <si>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</si>
  <si>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</si>
  <si>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</si>
  <si>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</si>
  <si>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</si>
  <si>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</si>
  <si>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</si>
  <si>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</si>
  <si>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</si>
  <si>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</si>
  <si>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</si>
  <si>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</si>
  <si>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</si>
  <si>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</si>
  <si>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</si>
  <si>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</si>
  <si>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</si>
  <si>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</si>
  <si>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</si>
  <si>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</si>
  <si>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</si>
  <si>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</si>
  <si>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</si>
  <si>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</si>
  <si>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</si>
  <si>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</si>
  <si>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</si>
  <si>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</si>
  <si>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</si>
  <si>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</si>
  <si>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</si>
  <si>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</si>
  <si>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</si>
  <si>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</si>
  <si>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</si>
  <si>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</si>
  <si>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</si>
  <si>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</si>
  <si>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</si>
  <si>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</si>
  <si>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</si>
  <si>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</si>
  <si>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</si>
  <si>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</si>
  <si>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</si>
  <si>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</si>
  <si>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</si>
  <si>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</si>
  <si>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</si>
  <si>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</si>
  <si>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</si>
  <si>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</si>
  <si>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</si>
  <si>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</si>
  <si>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</si>
  <si>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</si>
  <si>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</si>
  <si>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</si>
  <si>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</si>
  <si>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</si>
  <si>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</si>
  <si>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</si>
  <si>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</si>
  <si>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</si>
  <si>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</si>
  <si>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</si>
  <si>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</si>
  <si>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</si>
  <si>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</si>
  <si>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</si>
  <si>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</si>
  <si>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</si>
  <si>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</si>
  <si>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</si>
  <si>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</si>
  <si>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</si>
  <si>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</si>
  <si>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</si>
  <si>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</si>
  <si>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</si>
  <si>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</si>
  <si>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</si>
  <si>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</si>
  <si>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</si>
  <si>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</si>
  <si>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</si>
  <si>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</si>
  <si>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</si>
  <si>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</si>
  <si>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</si>
  <si>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</si>
  <si>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</si>
  <si>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</si>
  <si>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</si>
  <si>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</si>
  <si>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</si>
  <si>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</si>
  <si>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</si>
  <si>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</si>
  <si>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</si>
  <si>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</si>
  <si>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</si>
  <si>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</si>
  <si>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</si>
  <si>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</si>
  <si>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</si>
  <si>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</si>
  <si>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</si>
  <si>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</si>
  <si>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</si>
  <si>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</si>
  <si>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</si>
  <si>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</si>
  <si>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</si>
  <si>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</si>
  <si>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</si>
  <si>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</si>
  <si>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</si>
  <si>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</si>
  <si>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</si>
  <si>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</si>
  <si>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</si>
  <si>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</si>
  <si>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</si>
  <si>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</si>
  <si>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</si>
  <si>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</si>
  <si>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</si>
  <si>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</si>
  <si>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</si>
  <si>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</si>
  <si>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</si>
  <si>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</si>
  <si>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</si>
  <si>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</si>
  <si>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</si>
  <si>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</si>
  <si>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</si>
  <si>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</si>
  <si>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</si>
  <si>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</si>
  <si>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</si>
  <si>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</si>
  <si>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</si>
  <si>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</si>
  <si>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</si>
  <si>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</si>
  <si>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</si>
  <si>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</si>
  <si>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</si>
  <si>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</si>
  <si>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</si>
  <si>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</si>
  <si>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</si>
  <si>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</si>
  <si>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</si>
  <si>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</si>
  <si>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</si>
  <si>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</si>
  <si>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</si>
  <si>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</si>
  <si>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</si>
  <si>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</si>
  <si>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</si>
  <si>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</si>
  <si>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</si>
  <si>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</si>
  <si>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</si>
  <si>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</si>
  <si>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</si>
  <si>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</si>
  <si>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</si>
  <si>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</si>
  <si>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</si>
  <si>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</si>
  <si>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</si>
  <si>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</si>
  <si>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</si>
  <si>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</si>
  <si>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</si>
  <si>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</si>
  <si>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</si>
  <si>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</si>
  <si>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</si>
  <si>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</si>
  <si>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</si>
  <si>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</si>
  <si>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</si>
  <si>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</si>
  <si>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</si>
  <si>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</si>
  <si>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</si>
  <si>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</si>
  <si>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</si>
  <si>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</si>
  <si>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</si>
  <si>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</si>
  <si>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</si>
  <si>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</si>
  <si>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</si>
  <si>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</si>
  <si>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</si>
  <si>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</si>
  <si>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</si>
  <si>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</si>
  <si>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</si>
  <si>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</si>
  <si>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</si>
  <si>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</si>
  <si>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</si>
  <si>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</si>
  <si>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</si>
  <si>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</si>
  <si>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</si>
  <si>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</si>
  <si>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</si>
  <si>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</si>
  <si>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</si>
  <si>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</si>
  <si>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</si>
  <si>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</si>
  <si>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</si>
  <si>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</si>
  <si>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</si>
  <si>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</si>
  <si>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</si>
  <si>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</si>
  <si>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</si>
  <si>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</si>
  <si>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</si>
  <si>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</si>
  <si>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</si>
  <si>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</si>
  <si>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</si>
  <si>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</si>
  <si>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</si>
  <si>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</si>
  <si>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</si>
  <si>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</si>
  <si>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</si>
  <si>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</si>
  <si>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</si>
  <si>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</si>
  <si>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</si>
  <si>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</si>
  <si>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</si>
  <si>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</si>
  <si>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</si>
  <si>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</si>
  <si>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</si>
  <si>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</si>
  <si>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</si>
  <si>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</si>
  <si>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</si>
  <si>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</si>
  <si>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</si>
  <si>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</si>
  <si>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</si>
  <si>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</si>
  <si>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</si>
  <si>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</si>
  <si>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</si>
  <si>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</si>
  <si>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</si>
  <si>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</si>
  <si>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</si>
  <si>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</si>
  <si>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</si>
  <si>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</si>
  <si>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</si>
  <si>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</si>
  <si>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</si>
  <si>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</si>
  <si>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</si>
  <si>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</si>
  <si>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</si>
  <si>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</si>
  <si>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</si>
  <si>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</si>
  <si>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</si>
  <si>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</si>
  <si>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</si>
  <si>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</si>
  <si>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</si>
  <si>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</si>
  <si>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</si>
  <si>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</si>
  <si>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</si>
  <si>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</si>
  <si>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</si>
  <si>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Алдияр Алихан</t>
  </si>
  <si>
    <t>Аленгалиев Санжар</t>
  </si>
  <si>
    <t>Бауыржанов Саян</t>
  </si>
  <si>
    <t>Бақытжан Медет</t>
  </si>
  <si>
    <t xml:space="preserve">Бақтығұл Асан </t>
  </si>
  <si>
    <t>Джамбулов Ержан</t>
  </si>
  <si>
    <t>Жумагалиева Аслан</t>
  </si>
  <si>
    <t>Кайсаров Али</t>
  </si>
  <si>
    <t>Калекенова Нурдана</t>
  </si>
  <si>
    <t>Канева Айлана</t>
  </si>
  <si>
    <t>Канев Амир</t>
  </si>
  <si>
    <t>Мереке Әділ</t>
  </si>
  <si>
    <t>Муслихан Жасмин</t>
  </si>
  <si>
    <t>Нұрлыбек Ержігіт</t>
  </si>
  <si>
    <t>Сәкен Алинұр</t>
  </si>
  <si>
    <t>Уралбаев Максат</t>
  </si>
  <si>
    <t xml:space="preserve">Хаиржанова Айша </t>
  </si>
  <si>
    <t>Әміржан Әлихан</t>
  </si>
  <si>
    <t xml:space="preserve">                                  Оқу жылы: 2024-2025                            Топ: "Жалын" ересек тобы          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</si>
</sst>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0" fillId="0" borderId="0" xfId="0" applyNumberFormat="1"/>
    <xf numFmtId="0" fontId="17" fillId="0" borderId="6" xfId="2" applyFont="1" applyFill="1" applyBorder="1"/>
    <xf numFmtId="0" fontId="17" fillId="0" borderId="6" xfId="3" applyFont="1" applyFill="1" applyBorder="1"/>
    <xf numFmtId="0" fontId="17" fillId="3" borderId="6" xfId="3" applyFont="1" applyFill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I59" sqref="I59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6" t="s">
        <v>385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5"/>
      <c r="V2" s="5"/>
      <c r="W2" s="5"/>
      <c r="X2" s="5"/>
      <c r="Y2" s="5"/>
      <c r="Z2" s="5"/>
      <c r="AA2" s="5"/>
      <c r="AB2" s="5"/>
      <c r="GP2" s="34" t="s">
        <v>366</v>
      </c>
      <c r="GQ2" s="34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4" t="s">
        <v>21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50" t="s">
        <v>22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43" t="s">
        <v>25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54" ht="13.5" customHeight="1" x14ac:dyDescent="0.25">
      <c r="A5" s="37"/>
      <c r="B5" s="37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3" t="s">
        <v>23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29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24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1" t="s">
        <v>26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7"/>
      <c r="B8" s="3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7"/>
      <c r="B9" s="3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7"/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7"/>
      <c r="B11" s="37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41" t="s">
        <v>63</v>
      </c>
      <c r="AN11" s="41"/>
      <c r="AO11" s="41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41" t="s">
        <v>112</v>
      </c>
      <c r="BF11" s="41"/>
      <c r="BG11" s="41"/>
      <c r="BH11" s="41" t="s">
        <v>69</v>
      </c>
      <c r="BI11" s="41"/>
      <c r="BJ11" s="41"/>
      <c r="BK11" s="40" t="s">
        <v>70</v>
      </c>
      <c r="BL11" s="40"/>
      <c r="BM11" s="40"/>
      <c r="BN11" s="40" t="s">
        <v>71</v>
      </c>
      <c r="BO11" s="40"/>
      <c r="BP11" s="40"/>
      <c r="BQ11" s="41" t="s">
        <v>72</v>
      </c>
      <c r="BR11" s="41"/>
      <c r="BS11" s="41"/>
      <c r="BT11" s="40" t="s">
        <v>73</v>
      </c>
      <c r="BU11" s="40"/>
      <c r="BV11" s="40"/>
      <c r="BW11" s="41" t="s">
        <v>74</v>
      </c>
      <c r="BX11" s="41"/>
      <c r="BY11" s="41"/>
      <c r="BZ11" s="41" t="s">
        <v>75</v>
      </c>
      <c r="CA11" s="41"/>
      <c r="CB11" s="41"/>
      <c r="CC11" s="41" t="s">
        <v>113</v>
      </c>
      <c r="CD11" s="41"/>
      <c r="CE11" s="41"/>
      <c r="CF11" s="41" t="s">
        <v>76</v>
      </c>
      <c r="CG11" s="41"/>
      <c r="CH11" s="41"/>
      <c r="CI11" s="41" t="s">
        <v>77</v>
      </c>
      <c r="CJ11" s="41"/>
      <c r="CK11" s="41"/>
      <c r="CL11" s="41" t="s">
        <v>78</v>
      </c>
      <c r="CM11" s="41"/>
      <c r="CN11" s="41"/>
      <c r="CO11" s="41" t="s">
        <v>79</v>
      </c>
      <c r="CP11" s="41"/>
      <c r="CQ11" s="41"/>
      <c r="CR11" s="41" t="s">
        <v>80</v>
      </c>
      <c r="CS11" s="41"/>
      <c r="CT11" s="41"/>
      <c r="CU11" s="41" t="s">
        <v>114</v>
      </c>
      <c r="CV11" s="41"/>
      <c r="CW11" s="41"/>
      <c r="CX11" s="41" t="s">
        <v>81</v>
      </c>
      <c r="CY11" s="41"/>
      <c r="CZ11" s="41"/>
      <c r="DA11" s="41" t="s">
        <v>82</v>
      </c>
      <c r="DB11" s="41"/>
      <c r="DC11" s="41"/>
      <c r="DD11" s="41" t="s">
        <v>83</v>
      </c>
      <c r="DE11" s="41"/>
      <c r="DF11" s="41"/>
      <c r="DG11" s="41" t="s">
        <v>84</v>
      </c>
      <c r="DH11" s="41"/>
      <c r="DI11" s="41"/>
      <c r="DJ11" s="41" t="s">
        <v>85</v>
      </c>
      <c r="DK11" s="41"/>
      <c r="DL11" s="41"/>
      <c r="DM11" s="41" t="s">
        <v>86</v>
      </c>
      <c r="DN11" s="41"/>
      <c r="DO11" s="41"/>
      <c r="DP11" s="41" t="s">
        <v>87</v>
      </c>
      <c r="DQ11" s="41"/>
      <c r="DR11" s="41"/>
      <c r="DS11" s="41" t="s">
        <v>88</v>
      </c>
      <c r="DT11" s="41"/>
      <c r="DU11" s="41"/>
      <c r="DV11" s="41" t="s">
        <v>89</v>
      </c>
      <c r="DW11" s="41"/>
      <c r="DX11" s="41"/>
      <c r="DY11" s="41" t="s">
        <v>115</v>
      </c>
      <c r="DZ11" s="41"/>
      <c r="EA11" s="41"/>
      <c r="EB11" s="41" t="s">
        <v>90</v>
      </c>
      <c r="EC11" s="41"/>
      <c r="ED11" s="41"/>
      <c r="EE11" s="41" t="s">
        <v>91</v>
      </c>
      <c r="EF11" s="41"/>
      <c r="EG11" s="41"/>
      <c r="EH11" s="41" t="s">
        <v>92</v>
      </c>
      <c r="EI11" s="41"/>
      <c r="EJ11" s="41"/>
      <c r="EK11" s="41" t="s">
        <v>93</v>
      </c>
      <c r="EL11" s="41"/>
      <c r="EM11" s="41"/>
      <c r="EN11" s="41" t="s">
        <v>94</v>
      </c>
      <c r="EO11" s="41"/>
      <c r="EP11" s="41"/>
      <c r="EQ11" s="41" t="s">
        <v>95</v>
      </c>
      <c r="ER11" s="41"/>
      <c r="ES11" s="41"/>
      <c r="ET11" s="41" t="s">
        <v>96</v>
      </c>
      <c r="EU11" s="41"/>
      <c r="EV11" s="41"/>
      <c r="EW11" s="41" t="s">
        <v>97</v>
      </c>
      <c r="EX11" s="41"/>
      <c r="EY11" s="41"/>
      <c r="EZ11" s="41" t="s">
        <v>98</v>
      </c>
      <c r="FA11" s="41"/>
      <c r="FB11" s="41"/>
      <c r="FC11" s="41" t="s">
        <v>116</v>
      </c>
      <c r="FD11" s="41"/>
      <c r="FE11" s="41"/>
      <c r="FF11" s="41" t="s">
        <v>99</v>
      </c>
      <c r="FG11" s="41"/>
      <c r="FH11" s="41"/>
      <c r="FI11" s="41" t="s">
        <v>100</v>
      </c>
      <c r="FJ11" s="41"/>
      <c r="FK11" s="41"/>
      <c r="FL11" s="41" t="s">
        <v>101</v>
      </c>
      <c r="FM11" s="41"/>
      <c r="FN11" s="41"/>
      <c r="FO11" s="41" t="s">
        <v>102</v>
      </c>
      <c r="FP11" s="41"/>
      <c r="FQ11" s="41"/>
      <c r="FR11" s="41" t="s">
        <v>103</v>
      </c>
      <c r="FS11" s="41"/>
      <c r="FT11" s="41"/>
      <c r="FU11" s="41" t="s">
        <v>104</v>
      </c>
      <c r="FV11" s="41"/>
      <c r="FW11" s="41"/>
      <c r="FX11" s="41" t="s">
        <v>117</v>
      </c>
      <c r="FY11" s="41"/>
      <c r="FZ11" s="41"/>
      <c r="GA11" s="41" t="s">
        <v>105</v>
      </c>
      <c r="GB11" s="41"/>
      <c r="GC11" s="41"/>
      <c r="GD11" s="41" t="s">
        <v>106</v>
      </c>
      <c r="GE11" s="41"/>
      <c r="GF11" s="41"/>
      <c r="GG11" s="41" t="s">
        <v>118</v>
      </c>
      <c r="GH11" s="41"/>
      <c r="GI11" s="41"/>
      <c r="GJ11" s="41" t="s">
        <v>107</v>
      </c>
      <c r="GK11" s="41"/>
      <c r="GL11" s="41"/>
      <c r="GM11" s="41" t="s">
        <v>108</v>
      </c>
      <c r="GN11" s="41"/>
      <c r="GO11" s="41"/>
      <c r="GP11" s="41" t="s">
        <v>109</v>
      </c>
      <c r="GQ11" s="41"/>
      <c r="GR11" s="41"/>
    </row>
    <row r="12" spans="1:254" ht="85.5" customHeight="1" x14ac:dyDescent="0.25">
      <c r="A12" s="37"/>
      <c r="B12" s="37"/>
      <c r="C12" s="42" t="s">
        <v>246</v>
      </c>
      <c r="D12" s="42"/>
      <c r="E12" s="42"/>
      <c r="F12" s="42" t="s">
        <v>249</v>
      </c>
      <c r="G12" s="42"/>
      <c r="H12" s="42"/>
      <c r="I12" s="42" t="s">
        <v>252</v>
      </c>
      <c r="J12" s="42"/>
      <c r="K12" s="42"/>
      <c r="L12" s="42" t="s">
        <v>146</v>
      </c>
      <c r="M12" s="42"/>
      <c r="N12" s="42"/>
      <c r="O12" s="42" t="s">
        <v>255</v>
      </c>
      <c r="P12" s="42"/>
      <c r="Q12" s="42"/>
      <c r="R12" s="42" t="s">
        <v>258</v>
      </c>
      <c r="S12" s="42"/>
      <c r="T12" s="42"/>
      <c r="U12" s="42" t="s">
        <v>262</v>
      </c>
      <c r="V12" s="42"/>
      <c r="W12" s="42"/>
      <c r="X12" s="42" t="s">
        <v>147</v>
      </c>
      <c r="Y12" s="42"/>
      <c r="Z12" s="42"/>
      <c r="AA12" s="42" t="s">
        <v>148</v>
      </c>
      <c r="AB12" s="42"/>
      <c r="AC12" s="42"/>
      <c r="AD12" s="42" t="s">
        <v>149</v>
      </c>
      <c r="AE12" s="42"/>
      <c r="AF12" s="42"/>
      <c r="AG12" s="42" t="s">
        <v>267</v>
      </c>
      <c r="AH12" s="42"/>
      <c r="AI12" s="42"/>
      <c r="AJ12" s="42" t="s">
        <v>150</v>
      </c>
      <c r="AK12" s="42"/>
      <c r="AL12" s="42"/>
      <c r="AM12" s="42" t="s">
        <v>151</v>
      </c>
      <c r="AN12" s="42"/>
      <c r="AO12" s="42"/>
      <c r="AP12" s="42" t="s">
        <v>152</v>
      </c>
      <c r="AQ12" s="42"/>
      <c r="AR12" s="42"/>
      <c r="AS12" s="42" t="s">
        <v>270</v>
      </c>
      <c r="AT12" s="42"/>
      <c r="AU12" s="42"/>
      <c r="AV12" s="42" t="s">
        <v>360</v>
      </c>
      <c r="AW12" s="42"/>
      <c r="AX12" s="42"/>
      <c r="AY12" s="42" t="s">
        <v>153</v>
      </c>
      <c r="AZ12" s="42"/>
      <c r="BA12" s="42"/>
      <c r="BB12" s="42" t="s">
        <v>140</v>
      </c>
      <c r="BC12" s="42"/>
      <c r="BD12" s="42"/>
      <c r="BE12" s="42" t="s">
        <v>154</v>
      </c>
      <c r="BF12" s="42"/>
      <c r="BG12" s="42"/>
      <c r="BH12" s="42" t="s">
        <v>276</v>
      </c>
      <c r="BI12" s="42"/>
      <c r="BJ12" s="42"/>
      <c r="BK12" s="42" t="s">
        <v>155</v>
      </c>
      <c r="BL12" s="42"/>
      <c r="BM12" s="42"/>
      <c r="BN12" s="42" t="s">
        <v>156</v>
      </c>
      <c r="BO12" s="42"/>
      <c r="BP12" s="42"/>
      <c r="BQ12" s="42" t="s">
        <v>157</v>
      </c>
      <c r="BR12" s="42"/>
      <c r="BS12" s="42"/>
      <c r="BT12" s="42" t="s">
        <v>158</v>
      </c>
      <c r="BU12" s="42"/>
      <c r="BV12" s="42"/>
      <c r="BW12" s="42" t="s">
        <v>283</v>
      </c>
      <c r="BX12" s="42"/>
      <c r="BY12" s="42"/>
      <c r="BZ12" s="42" t="s">
        <v>165</v>
      </c>
      <c r="CA12" s="42"/>
      <c r="CB12" s="42"/>
      <c r="CC12" s="42" t="s">
        <v>287</v>
      </c>
      <c r="CD12" s="42"/>
      <c r="CE12" s="42"/>
      <c r="CF12" s="42" t="s">
        <v>166</v>
      </c>
      <c r="CG12" s="42"/>
      <c r="CH12" s="42"/>
      <c r="CI12" s="42" t="s">
        <v>167</v>
      </c>
      <c r="CJ12" s="42"/>
      <c r="CK12" s="42"/>
      <c r="CL12" s="42" t="s">
        <v>168</v>
      </c>
      <c r="CM12" s="42"/>
      <c r="CN12" s="42"/>
      <c r="CO12" s="42" t="s">
        <v>209</v>
      </c>
      <c r="CP12" s="42"/>
      <c r="CQ12" s="42"/>
      <c r="CR12" s="42" t="s">
        <v>206</v>
      </c>
      <c r="CS12" s="42"/>
      <c r="CT12" s="42"/>
      <c r="CU12" s="42" t="s">
        <v>210</v>
      </c>
      <c r="CV12" s="42"/>
      <c r="CW12" s="42"/>
      <c r="CX12" s="42" t="s">
        <v>207</v>
      </c>
      <c r="CY12" s="42"/>
      <c r="CZ12" s="42"/>
      <c r="DA12" s="42" t="s">
        <v>208</v>
      </c>
      <c r="DB12" s="42"/>
      <c r="DC12" s="42"/>
      <c r="DD12" s="42" t="s">
        <v>299</v>
      </c>
      <c r="DE12" s="42"/>
      <c r="DF12" s="42"/>
      <c r="DG12" s="42" t="s">
        <v>302</v>
      </c>
      <c r="DH12" s="42"/>
      <c r="DI12" s="42"/>
      <c r="DJ12" s="42" t="s">
        <v>211</v>
      </c>
      <c r="DK12" s="42"/>
      <c r="DL12" s="42"/>
      <c r="DM12" s="42" t="s">
        <v>306</v>
      </c>
      <c r="DN12" s="42"/>
      <c r="DO12" s="42"/>
      <c r="DP12" s="42" t="s">
        <v>212</v>
      </c>
      <c r="DQ12" s="42"/>
      <c r="DR12" s="42"/>
      <c r="DS12" s="42" t="s">
        <v>213</v>
      </c>
      <c r="DT12" s="42"/>
      <c r="DU12" s="42"/>
      <c r="DV12" s="42" t="s">
        <v>314</v>
      </c>
      <c r="DW12" s="42"/>
      <c r="DX12" s="42"/>
      <c r="DY12" s="42" t="s">
        <v>214</v>
      </c>
      <c r="DZ12" s="42"/>
      <c r="EA12" s="42"/>
      <c r="EB12" s="42" t="s">
        <v>215</v>
      </c>
      <c r="EC12" s="42"/>
      <c r="ED12" s="42"/>
      <c r="EE12" s="42" t="s">
        <v>216</v>
      </c>
      <c r="EF12" s="42"/>
      <c r="EG12" s="42"/>
      <c r="EH12" s="42" t="s">
        <v>217</v>
      </c>
      <c r="EI12" s="42"/>
      <c r="EJ12" s="42"/>
      <c r="EK12" s="49" t="s">
        <v>218</v>
      </c>
      <c r="EL12" s="49"/>
      <c r="EM12" s="49"/>
      <c r="EN12" s="42" t="s">
        <v>325</v>
      </c>
      <c r="EO12" s="42"/>
      <c r="EP12" s="42"/>
      <c r="EQ12" s="42" t="s">
        <v>219</v>
      </c>
      <c r="ER12" s="42"/>
      <c r="ES12" s="42"/>
      <c r="ET12" s="42" t="s">
        <v>220</v>
      </c>
      <c r="EU12" s="42"/>
      <c r="EV12" s="42"/>
      <c r="EW12" s="42" t="s">
        <v>331</v>
      </c>
      <c r="EX12" s="42"/>
      <c r="EY12" s="42"/>
      <c r="EZ12" s="42" t="s">
        <v>222</v>
      </c>
      <c r="FA12" s="42"/>
      <c r="FB12" s="42"/>
      <c r="FC12" s="42" t="s">
        <v>223</v>
      </c>
      <c r="FD12" s="42"/>
      <c r="FE12" s="42"/>
      <c r="FF12" s="42" t="s">
        <v>221</v>
      </c>
      <c r="FG12" s="42"/>
      <c r="FH12" s="42"/>
      <c r="FI12" s="42" t="s">
        <v>336</v>
      </c>
      <c r="FJ12" s="42"/>
      <c r="FK12" s="42"/>
      <c r="FL12" s="42" t="s">
        <v>224</v>
      </c>
      <c r="FM12" s="42"/>
      <c r="FN12" s="42"/>
      <c r="FO12" s="42" t="s">
        <v>340</v>
      </c>
      <c r="FP12" s="42"/>
      <c r="FQ12" s="42"/>
      <c r="FR12" s="42" t="s">
        <v>225</v>
      </c>
      <c r="FS12" s="42"/>
      <c r="FT12" s="42"/>
      <c r="FU12" s="49" t="s">
        <v>363</v>
      </c>
      <c r="FV12" s="49"/>
      <c r="FW12" s="49"/>
      <c r="FX12" s="42" t="s">
        <v>364</v>
      </c>
      <c r="FY12" s="42"/>
      <c r="FZ12" s="42"/>
      <c r="GA12" s="42" t="s">
        <v>229</v>
      </c>
      <c r="GB12" s="42"/>
      <c r="GC12" s="42"/>
      <c r="GD12" s="42" t="s">
        <v>346</v>
      </c>
      <c r="GE12" s="42"/>
      <c r="GF12" s="42"/>
      <c r="GG12" s="42" t="s">
        <v>230</v>
      </c>
      <c r="GH12" s="42"/>
      <c r="GI12" s="42"/>
      <c r="GJ12" s="42" t="s">
        <v>352</v>
      </c>
      <c r="GK12" s="42"/>
      <c r="GL12" s="42"/>
      <c r="GM12" s="42" t="s">
        <v>356</v>
      </c>
      <c r="GN12" s="42"/>
      <c r="GO12" s="42"/>
      <c r="GP12" s="42" t="s">
        <v>365</v>
      </c>
      <c r="GQ12" s="42"/>
      <c r="GR12" s="42"/>
    </row>
    <row r="13" spans="1:254" ht="93.75" customHeight="1" thickBot="1" x14ac:dyDescent="0.3">
      <c r="A13" s="37"/>
      <c r="B13" s="37"/>
      <c r="C13" s="17" t="s">
        <v>247</v>
      </c>
      <c r="D13" s="17" t="s">
        <v>248</v>
      </c>
      <c r="E13" s="17" t="s">
        <v>13</v>
      </c>
      <c r="F13" s="17" t="s">
        <v>119</v>
      </c>
      <c r="G13" s="17" t="s">
        <v>250</v>
      </c>
      <c r="H13" s="17" t="s">
        <v>251</v>
      </c>
      <c r="I13" s="17" t="s">
        <v>47</v>
      </c>
      <c r="J13" s="17" t="s">
        <v>253</v>
      </c>
      <c r="K13" s="17" t="s">
        <v>254</v>
      </c>
      <c r="L13" s="17" t="s">
        <v>120</v>
      </c>
      <c r="M13" s="17" t="s">
        <v>121</v>
      </c>
      <c r="N13" s="17" t="s">
        <v>122</v>
      </c>
      <c r="O13" s="17" t="s">
        <v>256</v>
      </c>
      <c r="P13" s="17" t="s">
        <v>256</v>
      </c>
      <c r="Q13" s="17" t="s">
        <v>257</v>
      </c>
      <c r="R13" s="17" t="s">
        <v>259</v>
      </c>
      <c r="S13" s="17" t="s">
        <v>260</v>
      </c>
      <c r="T13" s="17" t="s">
        <v>261</v>
      </c>
      <c r="U13" s="17" t="s">
        <v>263</v>
      </c>
      <c r="V13" s="17" t="s">
        <v>264</v>
      </c>
      <c r="W13" s="17" t="s">
        <v>265</v>
      </c>
      <c r="X13" s="17" t="s">
        <v>32</v>
      </c>
      <c r="Y13" s="17" t="s">
        <v>34</v>
      </c>
      <c r="Z13" s="17" t="s">
        <v>35</v>
      </c>
      <c r="AA13" s="17" t="s">
        <v>123</v>
      </c>
      <c r="AB13" s="17" t="s">
        <v>124</v>
      </c>
      <c r="AC13" s="17" t="s">
        <v>125</v>
      </c>
      <c r="AD13" s="17" t="s">
        <v>126</v>
      </c>
      <c r="AE13" s="17" t="s">
        <v>127</v>
      </c>
      <c r="AF13" s="17" t="s">
        <v>266</v>
      </c>
      <c r="AG13" s="17" t="s">
        <v>128</v>
      </c>
      <c r="AH13" s="17" t="s">
        <v>129</v>
      </c>
      <c r="AI13" s="17" t="s">
        <v>268</v>
      </c>
      <c r="AJ13" s="17" t="s">
        <v>36</v>
      </c>
      <c r="AK13" s="17" t="s">
        <v>269</v>
      </c>
      <c r="AL13" s="17" t="s">
        <v>130</v>
      </c>
      <c r="AM13" s="17" t="s">
        <v>131</v>
      </c>
      <c r="AN13" s="17" t="s">
        <v>132</v>
      </c>
      <c r="AO13" s="17" t="s">
        <v>133</v>
      </c>
      <c r="AP13" s="17" t="s">
        <v>41</v>
      </c>
      <c r="AQ13" s="17" t="s">
        <v>245</v>
      </c>
      <c r="AR13" s="17" t="s">
        <v>42</v>
      </c>
      <c r="AS13" s="17" t="s">
        <v>271</v>
      </c>
      <c r="AT13" s="17" t="s">
        <v>272</v>
      </c>
      <c r="AU13" s="17" t="s">
        <v>20</v>
      </c>
      <c r="AV13" s="17" t="s">
        <v>136</v>
      </c>
      <c r="AW13" s="17" t="s">
        <v>137</v>
      </c>
      <c r="AX13" s="17" t="s">
        <v>138</v>
      </c>
      <c r="AY13" s="17" t="s">
        <v>139</v>
      </c>
      <c r="AZ13" s="17" t="s">
        <v>273</v>
      </c>
      <c r="BA13" s="17" t="s">
        <v>31</v>
      </c>
      <c r="BB13" s="17" t="s">
        <v>274</v>
      </c>
      <c r="BC13" s="17" t="s">
        <v>141</v>
      </c>
      <c r="BD13" s="17" t="s">
        <v>275</v>
      </c>
      <c r="BE13" s="17" t="s">
        <v>19</v>
      </c>
      <c r="BF13" s="17" t="s">
        <v>142</v>
      </c>
      <c r="BG13" s="17" t="s">
        <v>33</v>
      </c>
      <c r="BH13" s="17" t="s">
        <v>277</v>
      </c>
      <c r="BI13" s="17" t="s">
        <v>278</v>
      </c>
      <c r="BJ13" s="17" t="s">
        <v>279</v>
      </c>
      <c r="BK13" s="17" t="s">
        <v>49</v>
      </c>
      <c r="BL13" s="17" t="s">
        <v>134</v>
      </c>
      <c r="BM13" s="17" t="s">
        <v>135</v>
      </c>
      <c r="BN13" s="17" t="s">
        <v>48</v>
      </c>
      <c r="BO13" s="17" t="s">
        <v>17</v>
      </c>
      <c r="BP13" s="17" t="s">
        <v>280</v>
      </c>
      <c r="BQ13" s="17" t="s">
        <v>18</v>
      </c>
      <c r="BR13" s="17" t="s">
        <v>281</v>
      </c>
      <c r="BS13" s="17" t="s">
        <v>282</v>
      </c>
      <c r="BT13" s="17" t="s">
        <v>143</v>
      </c>
      <c r="BU13" s="17" t="s">
        <v>144</v>
      </c>
      <c r="BV13" s="17" t="s">
        <v>145</v>
      </c>
      <c r="BW13" s="17" t="s">
        <v>284</v>
      </c>
      <c r="BX13" s="17" t="s">
        <v>285</v>
      </c>
      <c r="BY13" s="17" t="s">
        <v>286</v>
      </c>
      <c r="BZ13" s="17" t="s">
        <v>37</v>
      </c>
      <c r="CA13" s="17" t="s">
        <v>38</v>
      </c>
      <c r="CB13" s="17" t="s">
        <v>159</v>
      </c>
      <c r="CC13" s="17" t="s">
        <v>288</v>
      </c>
      <c r="CD13" s="17" t="s">
        <v>289</v>
      </c>
      <c r="CE13" s="17" t="s">
        <v>290</v>
      </c>
      <c r="CF13" s="17" t="s">
        <v>291</v>
      </c>
      <c r="CG13" s="17" t="s">
        <v>292</v>
      </c>
      <c r="CH13" s="17" t="s">
        <v>293</v>
      </c>
      <c r="CI13" s="17" t="s">
        <v>160</v>
      </c>
      <c r="CJ13" s="17" t="s">
        <v>161</v>
      </c>
      <c r="CK13" s="17" t="s">
        <v>162</v>
      </c>
      <c r="CL13" s="17" t="s">
        <v>163</v>
      </c>
      <c r="CM13" s="17" t="s">
        <v>164</v>
      </c>
      <c r="CN13" s="17" t="s">
        <v>294</v>
      </c>
      <c r="CO13" s="17" t="s">
        <v>295</v>
      </c>
      <c r="CP13" s="17" t="s">
        <v>296</v>
      </c>
      <c r="CQ13" s="17" t="s">
        <v>297</v>
      </c>
      <c r="CR13" s="17" t="s">
        <v>39</v>
      </c>
      <c r="CS13" s="17" t="s">
        <v>298</v>
      </c>
      <c r="CT13" s="17" t="s">
        <v>40</v>
      </c>
      <c r="CU13" s="17" t="s">
        <v>175</v>
      </c>
      <c r="CV13" s="17" t="s">
        <v>176</v>
      </c>
      <c r="CW13" s="17" t="s">
        <v>177</v>
      </c>
      <c r="CX13" s="17" t="s">
        <v>169</v>
      </c>
      <c r="CY13" s="17" t="s">
        <v>170</v>
      </c>
      <c r="CZ13" s="17" t="s">
        <v>171</v>
      </c>
      <c r="DA13" s="17" t="s">
        <v>172</v>
      </c>
      <c r="DB13" s="17" t="s">
        <v>173</v>
      </c>
      <c r="DC13" s="17" t="s">
        <v>174</v>
      </c>
      <c r="DD13" s="17" t="s">
        <v>178</v>
      </c>
      <c r="DE13" s="17" t="s">
        <v>300</v>
      </c>
      <c r="DF13" s="17" t="s">
        <v>301</v>
      </c>
      <c r="DG13" s="17" t="s">
        <v>182</v>
      </c>
      <c r="DH13" s="17" t="s">
        <v>183</v>
      </c>
      <c r="DI13" s="17" t="s">
        <v>303</v>
      </c>
      <c r="DJ13" s="17" t="s">
        <v>304</v>
      </c>
      <c r="DK13" s="17" t="s">
        <v>179</v>
      </c>
      <c r="DL13" s="17" t="s">
        <v>305</v>
      </c>
      <c r="DM13" s="17" t="s">
        <v>180</v>
      </c>
      <c r="DN13" s="17" t="s">
        <v>307</v>
      </c>
      <c r="DO13" s="17" t="s">
        <v>308</v>
      </c>
      <c r="DP13" s="17" t="s">
        <v>181</v>
      </c>
      <c r="DQ13" s="17" t="s">
        <v>309</v>
      </c>
      <c r="DR13" s="17" t="s">
        <v>310</v>
      </c>
      <c r="DS13" s="17" t="s">
        <v>311</v>
      </c>
      <c r="DT13" s="17" t="s">
        <v>312</v>
      </c>
      <c r="DU13" s="17" t="s">
        <v>313</v>
      </c>
      <c r="DV13" s="17" t="s">
        <v>315</v>
      </c>
      <c r="DW13" s="17" t="s">
        <v>316</v>
      </c>
      <c r="DX13" s="17" t="s">
        <v>361</v>
      </c>
      <c r="DY13" s="17" t="s">
        <v>317</v>
      </c>
      <c r="DZ13" s="17" t="s">
        <v>362</v>
      </c>
      <c r="EA13" s="17" t="s">
        <v>318</v>
      </c>
      <c r="EB13" s="17" t="s">
        <v>184</v>
      </c>
      <c r="EC13" s="17" t="s">
        <v>185</v>
      </c>
      <c r="ED13" s="17" t="s">
        <v>319</v>
      </c>
      <c r="EE13" s="17" t="s">
        <v>51</v>
      </c>
      <c r="EF13" s="17" t="s">
        <v>186</v>
      </c>
      <c r="EG13" s="17" t="s">
        <v>320</v>
      </c>
      <c r="EH13" s="17" t="s">
        <v>187</v>
      </c>
      <c r="EI13" s="17" t="s">
        <v>188</v>
      </c>
      <c r="EJ13" s="17" t="s">
        <v>321</v>
      </c>
      <c r="EK13" s="17" t="s">
        <v>322</v>
      </c>
      <c r="EL13" s="17" t="s">
        <v>323</v>
      </c>
      <c r="EM13" s="17" t="s">
        <v>324</v>
      </c>
      <c r="EN13" s="17" t="s">
        <v>189</v>
      </c>
      <c r="EO13" s="17" t="s">
        <v>190</v>
      </c>
      <c r="EP13" s="17" t="s">
        <v>326</v>
      </c>
      <c r="EQ13" s="17" t="s">
        <v>191</v>
      </c>
      <c r="ER13" s="17" t="s">
        <v>192</v>
      </c>
      <c r="ES13" s="17" t="s">
        <v>327</v>
      </c>
      <c r="ET13" s="17" t="s">
        <v>328</v>
      </c>
      <c r="EU13" s="17" t="s">
        <v>329</v>
      </c>
      <c r="EV13" s="17" t="s">
        <v>330</v>
      </c>
      <c r="EW13" s="17" t="s">
        <v>332</v>
      </c>
      <c r="EX13" s="17" t="s">
        <v>333</v>
      </c>
      <c r="EY13" s="17" t="s">
        <v>334</v>
      </c>
      <c r="EZ13" s="17" t="s">
        <v>41</v>
      </c>
      <c r="FA13" s="17" t="s">
        <v>43</v>
      </c>
      <c r="FB13" s="17" t="s">
        <v>42</v>
      </c>
      <c r="FC13" s="17" t="s">
        <v>196</v>
      </c>
      <c r="FD13" s="17" t="s">
        <v>197</v>
      </c>
      <c r="FE13" s="17" t="s">
        <v>335</v>
      </c>
      <c r="FF13" s="17" t="s">
        <v>193</v>
      </c>
      <c r="FG13" s="17" t="s">
        <v>194</v>
      </c>
      <c r="FH13" s="17" t="s">
        <v>195</v>
      </c>
      <c r="FI13" s="17" t="s">
        <v>337</v>
      </c>
      <c r="FJ13" s="17" t="s">
        <v>338</v>
      </c>
      <c r="FK13" s="17" t="s">
        <v>339</v>
      </c>
      <c r="FL13" s="17" t="s">
        <v>198</v>
      </c>
      <c r="FM13" s="17" t="s">
        <v>199</v>
      </c>
      <c r="FN13" s="17" t="s">
        <v>200</v>
      </c>
      <c r="FO13" s="17" t="s">
        <v>341</v>
      </c>
      <c r="FP13" s="17" t="s">
        <v>342</v>
      </c>
      <c r="FQ13" s="17" t="s">
        <v>343</v>
      </c>
      <c r="FR13" s="17"/>
      <c r="FS13" s="17" t="s">
        <v>201</v>
      </c>
      <c r="FT13" s="17" t="s">
        <v>202</v>
      </c>
      <c r="FU13" s="17" t="s">
        <v>203</v>
      </c>
      <c r="FV13" s="17" t="s">
        <v>50</v>
      </c>
      <c r="FW13" s="17" t="s">
        <v>204</v>
      </c>
      <c r="FX13" s="17" t="s">
        <v>205</v>
      </c>
      <c r="FY13" s="17" t="s">
        <v>344</v>
      </c>
      <c r="FZ13" s="17" t="s">
        <v>345</v>
      </c>
      <c r="GA13" s="17" t="s">
        <v>226</v>
      </c>
      <c r="GB13" s="17" t="s">
        <v>227</v>
      </c>
      <c r="GC13" s="17" t="s">
        <v>228</v>
      </c>
      <c r="GD13" s="17" t="s">
        <v>347</v>
      </c>
      <c r="GE13" s="17" t="s">
        <v>348</v>
      </c>
      <c r="GF13" s="17" t="s">
        <v>349</v>
      </c>
      <c r="GG13" s="17" t="s">
        <v>231</v>
      </c>
      <c r="GH13" s="17" t="s">
        <v>350</v>
      </c>
      <c r="GI13" s="17" t="s">
        <v>351</v>
      </c>
      <c r="GJ13" s="17" t="s">
        <v>353</v>
      </c>
      <c r="GK13" s="17" t="s">
        <v>354</v>
      </c>
      <c r="GL13" s="17" t="s">
        <v>355</v>
      </c>
      <c r="GM13" s="17" t="s">
        <v>232</v>
      </c>
      <c r="GN13" s="17" t="s">
        <v>233</v>
      </c>
      <c r="GO13" s="17" t="s">
        <v>234</v>
      </c>
      <c r="GP13" s="17" t="s">
        <v>357</v>
      </c>
      <c r="GQ13" s="17" t="s">
        <v>358</v>
      </c>
      <c r="GR13" s="17" t="s">
        <v>359</v>
      </c>
    </row>
    <row r="14" spans="1:254" ht="16.5" thickBot="1" x14ac:dyDescent="0.3">
      <c r="A14" s="11">
        <v>1</v>
      </c>
      <c r="B14" s="19" t="s">
        <v>367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0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0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19" t="s">
        <v>370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/>
      <c r="AQ17" s="3">
        <v>1</v>
      </c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19" t="s">
        <v>371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0" t="s">
        <v>372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0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1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6.5" thickBot="1" x14ac:dyDescent="0.3">
      <c r="A22" s="2">
        <v>9</v>
      </c>
      <c r="B22" s="20" t="s">
        <v>375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>
        <v>1</v>
      </c>
      <c r="FY22" s="3"/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>
        <v>1</v>
      </c>
      <c r="GQ22" s="3"/>
      <c r="GR22" s="3"/>
    </row>
    <row r="23" spans="1:254" ht="16.5" thickBot="1" x14ac:dyDescent="0.3">
      <c r="A23" s="2">
        <v>10</v>
      </c>
      <c r="B23" s="20" t="s">
        <v>376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6.5" thickBot="1" x14ac:dyDescent="0.3">
      <c r="A24" s="2">
        <v>11</v>
      </c>
      <c r="B24" s="20" t="s">
        <v>377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0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0" t="s">
        <v>379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0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0" t="s">
        <v>381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0" t="s">
        <v>382</v>
      </c>
      <c r="C29" s="3"/>
      <c r="D29" s="3">
        <v>1</v>
      </c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20" t="s">
        <v>383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5">
        <v>18</v>
      </c>
      <c r="B31" s="20" t="s">
        <v>384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/>
      <c r="B32" s="2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00" x14ac:dyDescent="0.25">
      <c r="A33" s="45" t="s">
        <v>44</v>
      </c>
      <c r="B33" s="46"/>
      <c r="C33" s="2">
        <f t="shared" ref="C33:AH33" si="0">SUM(C14:C32)</f>
        <v>15</v>
      </c>
      <c r="D33" s="2">
        <f t="shared" si="0"/>
        <v>3</v>
      </c>
      <c r="E33" s="2">
        <f t="shared" si="0"/>
        <v>0</v>
      </c>
      <c r="F33" s="2">
        <f t="shared" si="0"/>
        <v>16</v>
      </c>
      <c r="G33" s="2">
        <f t="shared" si="0"/>
        <v>2</v>
      </c>
      <c r="H33" s="2">
        <f t="shared" si="0"/>
        <v>0</v>
      </c>
      <c r="I33" s="2">
        <f t="shared" si="0"/>
        <v>16</v>
      </c>
      <c r="J33" s="2">
        <f t="shared" si="0"/>
        <v>2</v>
      </c>
      <c r="K33" s="2">
        <f t="shared" si="0"/>
        <v>0</v>
      </c>
      <c r="L33" s="2">
        <f t="shared" si="0"/>
        <v>16</v>
      </c>
      <c r="M33" s="2">
        <f t="shared" si="0"/>
        <v>2</v>
      </c>
      <c r="N33" s="2">
        <f t="shared" si="0"/>
        <v>0</v>
      </c>
      <c r="O33" s="2">
        <f t="shared" si="0"/>
        <v>14</v>
      </c>
      <c r="P33" s="2">
        <f t="shared" si="0"/>
        <v>4</v>
      </c>
      <c r="Q33" s="2">
        <f t="shared" si="0"/>
        <v>0</v>
      </c>
      <c r="R33" s="2">
        <f t="shared" si="0"/>
        <v>14</v>
      </c>
      <c r="S33" s="2">
        <f t="shared" si="0"/>
        <v>4</v>
      </c>
      <c r="T33" s="2">
        <f t="shared" si="0"/>
        <v>0</v>
      </c>
      <c r="U33" s="2">
        <f t="shared" si="0"/>
        <v>14</v>
      </c>
      <c r="V33" s="2">
        <f t="shared" si="0"/>
        <v>4</v>
      </c>
      <c r="W33" s="2">
        <f t="shared" si="0"/>
        <v>0</v>
      </c>
      <c r="X33" s="2">
        <f t="shared" si="0"/>
        <v>14</v>
      </c>
      <c r="Y33" s="2">
        <f t="shared" si="0"/>
        <v>4</v>
      </c>
      <c r="Z33" s="2">
        <f t="shared" si="0"/>
        <v>0</v>
      </c>
      <c r="AA33" s="2">
        <f t="shared" si="0"/>
        <v>15</v>
      </c>
      <c r="AB33" s="2">
        <f t="shared" si="0"/>
        <v>3</v>
      </c>
      <c r="AC33" s="2">
        <f t="shared" si="0"/>
        <v>0</v>
      </c>
      <c r="AD33" s="2">
        <f t="shared" si="0"/>
        <v>13</v>
      </c>
      <c r="AE33" s="2">
        <f t="shared" si="0"/>
        <v>5</v>
      </c>
      <c r="AF33" s="2">
        <f t="shared" si="0"/>
        <v>0</v>
      </c>
      <c r="AG33" s="2">
        <f t="shared" si="0"/>
        <v>13</v>
      </c>
      <c r="AH33" s="2">
        <f t="shared" si="0"/>
        <v>5</v>
      </c>
      <c r="AI33" s="2">
        <f t="shared" ref="AI33:BN33" si="1">SUM(AI14:AI32)</f>
        <v>0</v>
      </c>
      <c r="AJ33" s="2">
        <f t="shared" si="1"/>
        <v>14</v>
      </c>
      <c r="AK33" s="2">
        <f t="shared" si="1"/>
        <v>4</v>
      </c>
      <c r="AL33" s="2">
        <f t="shared" si="1"/>
        <v>0</v>
      </c>
      <c r="AM33" s="2">
        <f t="shared" si="1"/>
        <v>13</v>
      </c>
      <c r="AN33" s="2">
        <f t="shared" si="1"/>
        <v>5</v>
      </c>
      <c r="AO33" s="2">
        <f t="shared" si="1"/>
        <v>0</v>
      </c>
      <c r="AP33" s="2">
        <f t="shared" si="1"/>
        <v>13</v>
      </c>
      <c r="AQ33" s="2">
        <f t="shared" si="1"/>
        <v>5</v>
      </c>
      <c r="AR33" s="2">
        <f t="shared" si="1"/>
        <v>0</v>
      </c>
      <c r="AS33" s="2">
        <f t="shared" si="1"/>
        <v>14</v>
      </c>
      <c r="AT33" s="2">
        <f t="shared" si="1"/>
        <v>4</v>
      </c>
      <c r="AU33" s="2">
        <f t="shared" si="1"/>
        <v>0</v>
      </c>
      <c r="AV33" s="2">
        <f t="shared" si="1"/>
        <v>13</v>
      </c>
      <c r="AW33" s="2">
        <f t="shared" si="1"/>
        <v>5</v>
      </c>
      <c r="AX33" s="2">
        <f t="shared" si="1"/>
        <v>0</v>
      </c>
      <c r="AY33" s="2">
        <f t="shared" si="1"/>
        <v>14</v>
      </c>
      <c r="AZ33" s="2">
        <f t="shared" si="1"/>
        <v>4</v>
      </c>
      <c r="BA33" s="2">
        <f t="shared" si="1"/>
        <v>0</v>
      </c>
      <c r="BB33" s="2">
        <f t="shared" si="1"/>
        <v>14</v>
      </c>
      <c r="BC33" s="2">
        <f t="shared" si="1"/>
        <v>4</v>
      </c>
      <c r="BD33" s="2">
        <f t="shared" si="1"/>
        <v>0</v>
      </c>
      <c r="BE33" s="2">
        <f t="shared" si="1"/>
        <v>14</v>
      </c>
      <c r="BF33" s="2">
        <f t="shared" si="1"/>
        <v>4</v>
      </c>
      <c r="BG33" s="2">
        <f t="shared" si="1"/>
        <v>0</v>
      </c>
      <c r="BH33" s="2">
        <f t="shared" si="1"/>
        <v>13</v>
      </c>
      <c r="BI33" s="2">
        <f t="shared" si="1"/>
        <v>5</v>
      </c>
      <c r="BJ33" s="2">
        <f t="shared" si="1"/>
        <v>0</v>
      </c>
      <c r="BK33" s="2">
        <f t="shared" si="1"/>
        <v>13</v>
      </c>
      <c r="BL33" s="2">
        <f t="shared" si="1"/>
        <v>5</v>
      </c>
      <c r="BM33" s="2">
        <f t="shared" si="1"/>
        <v>0</v>
      </c>
      <c r="BN33" s="2">
        <f t="shared" si="1"/>
        <v>13</v>
      </c>
      <c r="BO33" s="2">
        <f t="shared" ref="BO33:CT33" si="2">SUM(BO14:BO32)</f>
        <v>5</v>
      </c>
      <c r="BP33" s="2">
        <f t="shared" si="2"/>
        <v>0</v>
      </c>
      <c r="BQ33" s="2">
        <f t="shared" si="2"/>
        <v>14</v>
      </c>
      <c r="BR33" s="2">
        <f t="shared" si="2"/>
        <v>4</v>
      </c>
      <c r="BS33" s="2">
        <f t="shared" si="2"/>
        <v>0</v>
      </c>
      <c r="BT33" s="2">
        <f t="shared" si="2"/>
        <v>14</v>
      </c>
      <c r="BU33" s="2">
        <f t="shared" si="2"/>
        <v>4</v>
      </c>
      <c r="BV33" s="2">
        <f t="shared" si="2"/>
        <v>0</v>
      </c>
      <c r="BW33" s="2">
        <f t="shared" si="2"/>
        <v>13</v>
      </c>
      <c r="BX33" s="2">
        <f t="shared" si="2"/>
        <v>5</v>
      </c>
      <c r="BY33" s="2">
        <f t="shared" si="2"/>
        <v>0</v>
      </c>
      <c r="BZ33" s="2">
        <f t="shared" si="2"/>
        <v>13</v>
      </c>
      <c r="CA33" s="2">
        <f t="shared" si="2"/>
        <v>5</v>
      </c>
      <c r="CB33" s="2">
        <f t="shared" si="2"/>
        <v>0</v>
      </c>
      <c r="CC33" s="2">
        <f t="shared" si="2"/>
        <v>13</v>
      </c>
      <c r="CD33" s="2">
        <f t="shared" si="2"/>
        <v>5</v>
      </c>
      <c r="CE33" s="2">
        <f t="shared" si="2"/>
        <v>0</v>
      </c>
      <c r="CF33" s="2">
        <f t="shared" si="2"/>
        <v>14</v>
      </c>
      <c r="CG33" s="2">
        <f t="shared" si="2"/>
        <v>4</v>
      </c>
      <c r="CH33" s="2">
        <f t="shared" si="2"/>
        <v>0</v>
      </c>
      <c r="CI33" s="2">
        <f t="shared" si="2"/>
        <v>14</v>
      </c>
      <c r="CJ33" s="2">
        <f t="shared" si="2"/>
        <v>4</v>
      </c>
      <c r="CK33" s="2">
        <f t="shared" si="2"/>
        <v>0</v>
      </c>
      <c r="CL33" s="2">
        <f t="shared" si="2"/>
        <v>14</v>
      </c>
      <c r="CM33" s="2">
        <f t="shared" si="2"/>
        <v>4</v>
      </c>
      <c r="CN33" s="2">
        <f t="shared" si="2"/>
        <v>0</v>
      </c>
      <c r="CO33" s="2">
        <f t="shared" si="2"/>
        <v>14</v>
      </c>
      <c r="CP33" s="2">
        <f t="shared" si="2"/>
        <v>4</v>
      </c>
      <c r="CQ33" s="2">
        <f t="shared" si="2"/>
        <v>0</v>
      </c>
      <c r="CR33" s="2">
        <f t="shared" si="2"/>
        <v>14</v>
      </c>
      <c r="CS33" s="2">
        <f t="shared" si="2"/>
        <v>4</v>
      </c>
      <c r="CT33" s="2">
        <f t="shared" si="2"/>
        <v>0</v>
      </c>
      <c r="CU33" s="2">
        <f t="shared" ref="CU33:DZ33" si="3">SUM(CU14:CU32)</f>
        <v>14</v>
      </c>
      <c r="CV33" s="2">
        <f t="shared" si="3"/>
        <v>4</v>
      </c>
      <c r="CW33" s="2">
        <f t="shared" si="3"/>
        <v>0</v>
      </c>
      <c r="CX33" s="2">
        <f t="shared" si="3"/>
        <v>14</v>
      </c>
      <c r="CY33" s="2">
        <f t="shared" si="3"/>
        <v>4</v>
      </c>
      <c r="CZ33" s="2">
        <f t="shared" si="3"/>
        <v>0</v>
      </c>
      <c r="DA33" s="2">
        <f t="shared" si="3"/>
        <v>14</v>
      </c>
      <c r="DB33" s="2">
        <f t="shared" si="3"/>
        <v>4</v>
      </c>
      <c r="DC33" s="2">
        <f t="shared" si="3"/>
        <v>0</v>
      </c>
      <c r="DD33" s="2">
        <f t="shared" si="3"/>
        <v>15</v>
      </c>
      <c r="DE33" s="2">
        <f t="shared" si="3"/>
        <v>3</v>
      </c>
      <c r="DF33" s="2">
        <f t="shared" si="3"/>
        <v>0</v>
      </c>
      <c r="DG33" s="2">
        <f t="shared" si="3"/>
        <v>14</v>
      </c>
      <c r="DH33" s="2">
        <f t="shared" si="3"/>
        <v>4</v>
      </c>
      <c r="DI33" s="2">
        <f t="shared" si="3"/>
        <v>0</v>
      </c>
      <c r="DJ33" s="2">
        <f t="shared" si="3"/>
        <v>13</v>
      </c>
      <c r="DK33" s="2">
        <f t="shared" si="3"/>
        <v>5</v>
      </c>
      <c r="DL33" s="2">
        <f t="shared" si="3"/>
        <v>0</v>
      </c>
      <c r="DM33" s="2">
        <f t="shared" si="3"/>
        <v>14</v>
      </c>
      <c r="DN33" s="2">
        <f t="shared" si="3"/>
        <v>4</v>
      </c>
      <c r="DO33" s="2">
        <f t="shared" si="3"/>
        <v>0</v>
      </c>
      <c r="DP33" s="2">
        <f t="shared" si="3"/>
        <v>14</v>
      </c>
      <c r="DQ33" s="2">
        <f t="shared" si="3"/>
        <v>4</v>
      </c>
      <c r="DR33" s="2">
        <f t="shared" si="3"/>
        <v>0</v>
      </c>
      <c r="DS33" s="2">
        <f t="shared" si="3"/>
        <v>14</v>
      </c>
      <c r="DT33" s="2">
        <f t="shared" si="3"/>
        <v>4</v>
      </c>
      <c r="DU33" s="2">
        <f t="shared" si="3"/>
        <v>0</v>
      </c>
      <c r="DV33" s="2">
        <f t="shared" si="3"/>
        <v>14</v>
      </c>
      <c r="DW33" s="2">
        <f t="shared" si="3"/>
        <v>4</v>
      </c>
      <c r="DX33" s="2">
        <f t="shared" si="3"/>
        <v>0</v>
      </c>
      <c r="DY33" s="2">
        <f t="shared" si="3"/>
        <v>14</v>
      </c>
      <c r="DZ33" s="2">
        <f t="shared" si="3"/>
        <v>4</v>
      </c>
      <c r="EA33" s="2">
        <f t="shared" ref="EA33:FF33" si="4">SUM(EA14:EA32)</f>
        <v>0</v>
      </c>
      <c r="EB33" s="2">
        <f t="shared" si="4"/>
        <v>14</v>
      </c>
      <c r="EC33" s="2">
        <f t="shared" si="4"/>
        <v>4</v>
      </c>
      <c r="ED33" s="2">
        <f t="shared" si="4"/>
        <v>0</v>
      </c>
      <c r="EE33" s="2">
        <f t="shared" si="4"/>
        <v>14</v>
      </c>
      <c r="EF33" s="2">
        <f t="shared" si="4"/>
        <v>4</v>
      </c>
      <c r="EG33" s="2">
        <f t="shared" si="4"/>
        <v>0</v>
      </c>
      <c r="EH33" s="2">
        <f t="shared" si="4"/>
        <v>14</v>
      </c>
      <c r="EI33" s="2">
        <f t="shared" si="4"/>
        <v>4</v>
      </c>
      <c r="EJ33" s="2">
        <f t="shared" si="4"/>
        <v>0</v>
      </c>
      <c r="EK33" s="2">
        <f t="shared" si="4"/>
        <v>14</v>
      </c>
      <c r="EL33" s="2">
        <f t="shared" si="4"/>
        <v>4</v>
      </c>
      <c r="EM33" s="2">
        <f t="shared" si="4"/>
        <v>0</v>
      </c>
      <c r="EN33" s="2">
        <f t="shared" si="4"/>
        <v>14</v>
      </c>
      <c r="EO33" s="2">
        <f t="shared" si="4"/>
        <v>4</v>
      </c>
      <c r="EP33" s="2">
        <f t="shared" si="4"/>
        <v>0</v>
      </c>
      <c r="EQ33" s="2">
        <f t="shared" si="4"/>
        <v>14</v>
      </c>
      <c r="ER33" s="2">
        <f t="shared" si="4"/>
        <v>4</v>
      </c>
      <c r="ES33" s="2">
        <f t="shared" si="4"/>
        <v>0</v>
      </c>
      <c r="ET33" s="2">
        <f t="shared" si="4"/>
        <v>15</v>
      </c>
      <c r="EU33" s="2">
        <f t="shared" si="4"/>
        <v>3</v>
      </c>
      <c r="EV33" s="2">
        <f t="shared" si="4"/>
        <v>0</v>
      </c>
      <c r="EW33" s="2">
        <f t="shared" si="4"/>
        <v>13</v>
      </c>
      <c r="EX33" s="2">
        <f t="shared" si="4"/>
        <v>5</v>
      </c>
      <c r="EY33" s="2">
        <f t="shared" si="4"/>
        <v>0</v>
      </c>
      <c r="EZ33" s="2">
        <f t="shared" si="4"/>
        <v>14</v>
      </c>
      <c r="FA33" s="2">
        <f t="shared" si="4"/>
        <v>4</v>
      </c>
      <c r="FB33" s="2">
        <f t="shared" si="4"/>
        <v>0</v>
      </c>
      <c r="FC33" s="2">
        <f t="shared" si="4"/>
        <v>14</v>
      </c>
      <c r="FD33" s="2">
        <f t="shared" si="4"/>
        <v>4</v>
      </c>
      <c r="FE33" s="2">
        <f t="shared" si="4"/>
        <v>0</v>
      </c>
      <c r="FF33" s="2">
        <f t="shared" si="4"/>
        <v>14</v>
      </c>
      <c r="FG33" s="2">
        <f t="shared" ref="FG33:GL33" si="5">SUM(FG14:FG32)</f>
        <v>4</v>
      </c>
      <c r="FH33" s="2">
        <f t="shared" si="5"/>
        <v>0</v>
      </c>
      <c r="FI33" s="2">
        <f t="shared" si="5"/>
        <v>15</v>
      </c>
      <c r="FJ33" s="2">
        <f t="shared" si="5"/>
        <v>3</v>
      </c>
      <c r="FK33" s="2">
        <f t="shared" si="5"/>
        <v>0</v>
      </c>
      <c r="FL33" s="2">
        <f t="shared" si="5"/>
        <v>15</v>
      </c>
      <c r="FM33" s="2">
        <f t="shared" si="5"/>
        <v>3</v>
      </c>
      <c r="FN33" s="2">
        <f t="shared" si="5"/>
        <v>0</v>
      </c>
      <c r="FO33" s="2">
        <f t="shared" si="5"/>
        <v>14</v>
      </c>
      <c r="FP33" s="2">
        <f t="shared" si="5"/>
        <v>4</v>
      </c>
      <c r="FQ33" s="2">
        <f t="shared" si="5"/>
        <v>0</v>
      </c>
      <c r="FR33" s="2">
        <f t="shared" si="5"/>
        <v>14</v>
      </c>
      <c r="FS33" s="2">
        <f t="shared" si="5"/>
        <v>4</v>
      </c>
      <c r="FT33" s="2">
        <f t="shared" si="5"/>
        <v>0</v>
      </c>
      <c r="FU33" s="2">
        <f t="shared" si="5"/>
        <v>14</v>
      </c>
      <c r="FV33" s="2">
        <f t="shared" si="5"/>
        <v>4</v>
      </c>
      <c r="FW33" s="2">
        <f t="shared" si="5"/>
        <v>0</v>
      </c>
      <c r="FX33" s="2">
        <f t="shared" si="5"/>
        <v>15</v>
      </c>
      <c r="FY33" s="2">
        <f t="shared" si="5"/>
        <v>3</v>
      </c>
      <c r="FZ33" s="2">
        <f t="shared" si="5"/>
        <v>0</v>
      </c>
      <c r="GA33" s="2">
        <f t="shared" si="5"/>
        <v>14</v>
      </c>
      <c r="GB33" s="2">
        <f t="shared" si="5"/>
        <v>4</v>
      </c>
      <c r="GC33" s="2">
        <f t="shared" si="5"/>
        <v>0</v>
      </c>
      <c r="GD33" s="2">
        <f t="shared" si="5"/>
        <v>14</v>
      </c>
      <c r="GE33" s="2">
        <f t="shared" si="5"/>
        <v>4</v>
      </c>
      <c r="GF33" s="2">
        <f t="shared" si="5"/>
        <v>0</v>
      </c>
      <c r="GG33" s="2">
        <f t="shared" si="5"/>
        <v>14</v>
      </c>
      <c r="GH33" s="2">
        <f t="shared" si="5"/>
        <v>4</v>
      </c>
      <c r="GI33" s="2">
        <f t="shared" si="5"/>
        <v>0</v>
      </c>
      <c r="GJ33" s="2">
        <f t="shared" si="5"/>
        <v>14</v>
      </c>
      <c r="GK33" s="2">
        <f t="shared" si="5"/>
        <v>4</v>
      </c>
      <c r="GL33" s="2">
        <f t="shared" si="5"/>
        <v>0</v>
      </c>
      <c r="GM33" s="2">
        <f t="shared" ref="GM33:GR33" si="6">SUM(GM14:GM32)</f>
        <v>14</v>
      </c>
      <c r="GN33" s="2">
        <f t="shared" si="6"/>
        <v>4</v>
      </c>
      <c r="GO33" s="2">
        <f t="shared" si="6"/>
        <v>0</v>
      </c>
      <c r="GP33" s="2">
        <f t="shared" si="6"/>
        <v>15</v>
      </c>
      <c r="GQ33" s="2">
        <f t="shared" si="6"/>
        <v>3</v>
      </c>
      <c r="GR33" s="2">
        <f t="shared" si="6"/>
        <v>0</v>
      </c>
    </row>
    <row r="34" spans="1:200" ht="37.5" customHeight="1" x14ac:dyDescent="0.25">
      <c r="A34" s="47" t="s">
        <v>244</v>
      </c>
      <c r="B34" s="48"/>
      <c r="C34" s="8">
        <f>C33/18%</f>
        <v>83.333333333333343</v>
      </c>
      <c r="D34" s="8">
        <f t="shared" ref="D34:BO34" si="7">D33/18%</f>
        <v>16.666666666666668</v>
      </c>
      <c r="E34" s="8">
        <f t="shared" si="7"/>
        <v>0</v>
      </c>
      <c r="F34" s="8">
        <f t="shared" si="7"/>
        <v>88.888888888888886</v>
      </c>
      <c r="G34" s="8">
        <f t="shared" si="7"/>
        <v>11.111111111111111</v>
      </c>
      <c r="H34" s="8">
        <f t="shared" si="7"/>
        <v>0</v>
      </c>
      <c r="I34" s="8">
        <f t="shared" si="7"/>
        <v>88.888888888888886</v>
      </c>
      <c r="J34" s="8">
        <f t="shared" si="7"/>
        <v>11.111111111111111</v>
      </c>
      <c r="K34" s="8">
        <f t="shared" si="7"/>
        <v>0</v>
      </c>
      <c r="L34" s="8">
        <f t="shared" si="7"/>
        <v>88.888888888888886</v>
      </c>
      <c r="M34" s="8">
        <f t="shared" si="7"/>
        <v>11.111111111111111</v>
      </c>
      <c r="N34" s="8">
        <f t="shared" si="7"/>
        <v>0</v>
      </c>
      <c r="O34" s="8">
        <f t="shared" si="7"/>
        <v>77.777777777777786</v>
      </c>
      <c r="P34" s="8">
        <f t="shared" si="7"/>
        <v>22.222222222222221</v>
      </c>
      <c r="Q34" s="8">
        <f t="shared" si="7"/>
        <v>0</v>
      </c>
      <c r="R34" s="8">
        <f t="shared" si="7"/>
        <v>77.777777777777786</v>
      </c>
      <c r="S34" s="8">
        <f t="shared" si="7"/>
        <v>22.222222222222221</v>
      </c>
      <c r="T34" s="8">
        <f t="shared" si="7"/>
        <v>0</v>
      </c>
      <c r="U34" s="8">
        <f t="shared" si="7"/>
        <v>77.777777777777786</v>
      </c>
      <c r="V34" s="8">
        <f t="shared" si="7"/>
        <v>22.222222222222221</v>
      </c>
      <c r="W34" s="8">
        <f t="shared" si="7"/>
        <v>0</v>
      </c>
      <c r="X34" s="8">
        <f t="shared" si="7"/>
        <v>77.777777777777786</v>
      </c>
      <c r="Y34" s="8">
        <f t="shared" si="7"/>
        <v>22.222222222222221</v>
      </c>
      <c r="Z34" s="8">
        <f t="shared" si="7"/>
        <v>0</v>
      </c>
      <c r="AA34" s="8">
        <f t="shared" si="7"/>
        <v>83.333333333333343</v>
      </c>
      <c r="AB34" s="8">
        <f t="shared" si="7"/>
        <v>16.666666666666668</v>
      </c>
      <c r="AC34" s="8">
        <f t="shared" si="7"/>
        <v>0</v>
      </c>
      <c r="AD34" s="8">
        <f t="shared" si="7"/>
        <v>72.222222222222229</v>
      </c>
      <c r="AE34" s="8">
        <f t="shared" si="7"/>
        <v>27.777777777777779</v>
      </c>
      <c r="AF34" s="8">
        <f t="shared" si="7"/>
        <v>0</v>
      </c>
      <c r="AG34" s="8">
        <f t="shared" si="7"/>
        <v>72.222222222222229</v>
      </c>
      <c r="AH34" s="8">
        <f t="shared" si="7"/>
        <v>27.777777777777779</v>
      </c>
      <c r="AI34" s="8">
        <f t="shared" si="7"/>
        <v>0</v>
      </c>
      <c r="AJ34" s="8">
        <f t="shared" si="7"/>
        <v>77.777777777777786</v>
      </c>
      <c r="AK34" s="8">
        <f t="shared" si="7"/>
        <v>22.222222222222221</v>
      </c>
      <c r="AL34" s="8">
        <f t="shared" si="7"/>
        <v>0</v>
      </c>
      <c r="AM34" s="8">
        <f t="shared" si="7"/>
        <v>72.222222222222229</v>
      </c>
      <c r="AN34" s="8">
        <f t="shared" si="7"/>
        <v>27.777777777777779</v>
      </c>
      <c r="AO34" s="8">
        <f t="shared" si="7"/>
        <v>0</v>
      </c>
      <c r="AP34" s="8">
        <f t="shared" si="7"/>
        <v>72.222222222222229</v>
      </c>
      <c r="AQ34" s="8">
        <f t="shared" si="7"/>
        <v>27.777777777777779</v>
      </c>
      <c r="AR34" s="8">
        <f t="shared" si="7"/>
        <v>0</v>
      </c>
      <c r="AS34" s="8">
        <f t="shared" si="7"/>
        <v>77.777777777777786</v>
      </c>
      <c r="AT34" s="8">
        <f t="shared" si="7"/>
        <v>22.222222222222221</v>
      </c>
      <c r="AU34" s="8">
        <f t="shared" si="7"/>
        <v>0</v>
      </c>
      <c r="AV34" s="8">
        <f t="shared" si="7"/>
        <v>72.222222222222229</v>
      </c>
      <c r="AW34" s="8">
        <f t="shared" si="7"/>
        <v>27.777777777777779</v>
      </c>
      <c r="AX34" s="8">
        <f t="shared" si="7"/>
        <v>0</v>
      </c>
      <c r="AY34" s="8">
        <f t="shared" si="7"/>
        <v>77.777777777777786</v>
      </c>
      <c r="AZ34" s="8">
        <f t="shared" si="7"/>
        <v>22.222222222222221</v>
      </c>
      <c r="BA34" s="8">
        <f t="shared" si="7"/>
        <v>0</v>
      </c>
      <c r="BB34" s="8">
        <f t="shared" si="7"/>
        <v>77.777777777777786</v>
      </c>
      <c r="BC34" s="8">
        <f t="shared" si="7"/>
        <v>22.222222222222221</v>
      </c>
      <c r="BD34" s="8">
        <f t="shared" si="7"/>
        <v>0</v>
      </c>
      <c r="BE34" s="8">
        <f t="shared" si="7"/>
        <v>77.777777777777786</v>
      </c>
      <c r="BF34" s="8">
        <f t="shared" si="7"/>
        <v>22.222222222222221</v>
      </c>
      <c r="BG34" s="8">
        <f t="shared" si="7"/>
        <v>0</v>
      </c>
      <c r="BH34" s="8">
        <f t="shared" si="7"/>
        <v>72.222222222222229</v>
      </c>
      <c r="BI34" s="8">
        <f t="shared" si="7"/>
        <v>27.777777777777779</v>
      </c>
      <c r="BJ34" s="8">
        <f t="shared" si="7"/>
        <v>0</v>
      </c>
      <c r="BK34" s="8">
        <f t="shared" si="7"/>
        <v>72.222222222222229</v>
      </c>
      <c r="BL34" s="8">
        <f t="shared" si="7"/>
        <v>27.777777777777779</v>
      </c>
      <c r="BM34" s="8">
        <f t="shared" si="7"/>
        <v>0</v>
      </c>
      <c r="BN34" s="8">
        <f t="shared" si="7"/>
        <v>72.222222222222229</v>
      </c>
      <c r="BO34" s="8">
        <f t="shared" si="7"/>
        <v>27.777777777777779</v>
      </c>
      <c r="BP34" s="8">
        <f t="shared" ref="BP34:EA34" si="8">BP33/18%</f>
        <v>0</v>
      </c>
      <c r="BQ34" s="8">
        <f t="shared" si="8"/>
        <v>77.777777777777786</v>
      </c>
      <c r="BR34" s="8">
        <f t="shared" si="8"/>
        <v>22.222222222222221</v>
      </c>
      <c r="BS34" s="8">
        <f t="shared" si="8"/>
        <v>0</v>
      </c>
      <c r="BT34" s="8">
        <f t="shared" si="8"/>
        <v>77.777777777777786</v>
      </c>
      <c r="BU34" s="8">
        <f t="shared" si="8"/>
        <v>22.222222222222221</v>
      </c>
      <c r="BV34" s="8">
        <f t="shared" si="8"/>
        <v>0</v>
      </c>
      <c r="BW34" s="8">
        <f t="shared" si="8"/>
        <v>72.222222222222229</v>
      </c>
      <c r="BX34" s="8">
        <f t="shared" si="8"/>
        <v>27.777777777777779</v>
      </c>
      <c r="BY34" s="8">
        <f t="shared" si="8"/>
        <v>0</v>
      </c>
      <c r="BZ34" s="8">
        <f t="shared" si="8"/>
        <v>72.222222222222229</v>
      </c>
      <c r="CA34" s="8">
        <f t="shared" si="8"/>
        <v>27.777777777777779</v>
      </c>
      <c r="CB34" s="8">
        <f t="shared" si="8"/>
        <v>0</v>
      </c>
      <c r="CC34" s="8">
        <f t="shared" si="8"/>
        <v>72.222222222222229</v>
      </c>
      <c r="CD34" s="8">
        <f t="shared" si="8"/>
        <v>27.777777777777779</v>
      </c>
      <c r="CE34" s="8">
        <f t="shared" si="8"/>
        <v>0</v>
      </c>
      <c r="CF34" s="8">
        <f t="shared" si="8"/>
        <v>77.777777777777786</v>
      </c>
      <c r="CG34" s="8">
        <f t="shared" si="8"/>
        <v>22.222222222222221</v>
      </c>
      <c r="CH34" s="8">
        <f t="shared" si="8"/>
        <v>0</v>
      </c>
      <c r="CI34" s="8">
        <f t="shared" si="8"/>
        <v>77.777777777777786</v>
      </c>
      <c r="CJ34" s="8">
        <f t="shared" si="8"/>
        <v>22.222222222222221</v>
      </c>
      <c r="CK34" s="8">
        <f t="shared" si="8"/>
        <v>0</v>
      </c>
      <c r="CL34" s="8">
        <f t="shared" si="8"/>
        <v>77.777777777777786</v>
      </c>
      <c r="CM34" s="8">
        <f t="shared" si="8"/>
        <v>22.222222222222221</v>
      </c>
      <c r="CN34" s="8">
        <f t="shared" si="8"/>
        <v>0</v>
      </c>
      <c r="CO34" s="8">
        <f t="shared" si="8"/>
        <v>77.777777777777786</v>
      </c>
      <c r="CP34" s="8">
        <f t="shared" si="8"/>
        <v>22.222222222222221</v>
      </c>
      <c r="CQ34" s="8">
        <f t="shared" si="8"/>
        <v>0</v>
      </c>
      <c r="CR34" s="8">
        <f t="shared" si="8"/>
        <v>77.777777777777786</v>
      </c>
      <c r="CS34" s="8">
        <f t="shared" si="8"/>
        <v>22.222222222222221</v>
      </c>
      <c r="CT34" s="8">
        <f t="shared" si="8"/>
        <v>0</v>
      </c>
      <c r="CU34" s="8">
        <f t="shared" si="8"/>
        <v>77.777777777777786</v>
      </c>
      <c r="CV34" s="8">
        <f t="shared" si="8"/>
        <v>22.222222222222221</v>
      </c>
      <c r="CW34" s="8">
        <f t="shared" si="8"/>
        <v>0</v>
      </c>
      <c r="CX34" s="8">
        <f t="shared" si="8"/>
        <v>77.777777777777786</v>
      </c>
      <c r="CY34" s="8">
        <f t="shared" si="8"/>
        <v>22.222222222222221</v>
      </c>
      <c r="CZ34" s="8">
        <f t="shared" si="8"/>
        <v>0</v>
      </c>
      <c r="DA34" s="8">
        <f t="shared" si="8"/>
        <v>77.777777777777786</v>
      </c>
      <c r="DB34" s="8">
        <f t="shared" si="8"/>
        <v>22.222222222222221</v>
      </c>
      <c r="DC34" s="8">
        <f t="shared" si="8"/>
        <v>0</v>
      </c>
      <c r="DD34" s="8">
        <f t="shared" si="8"/>
        <v>83.333333333333343</v>
      </c>
      <c r="DE34" s="8">
        <f t="shared" si="8"/>
        <v>16.666666666666668</v>
      </c>
      <c r="DF34" s="8">
        <f t="shared" si="8"/>
        <v>0</v>
      </c>
      <c r="DG34" s="8">
        <f t="shared" si="8"/>
        <v>77.777777777777786</v>
      </c>
      <c r="DH34" s="8">
        <f t="shared" si="8"/>
        <v>22.222222222222221</v>
      </c>
      <c r="DI34" s="8">
        <f t="shared" si="8"/>
        <v>0</v>
      </c>
      <c r="DJ34" s="8">
        <f t="shared" si="8"/>
        <v>72.222222222222229</v>
      </c>
      <c r="DK34" s="8">
        <f t="shared" si="8"/>
        <v>27.777777777777779</v>
      </c>
      <c r="DL34" s="8">
        <f t="shared" si="8"/>
        <v>0</v>
      </c>
      <c r="DM34" s="8">
        <f t="shared" si="8"/>
        <v>77.777777777777786</v>
      </c>
      <c r="DN34" s="8">
        <f t="shared" si="8"/>
        <v>22.222222222222221</v>
      </c>
      <c r="DO34" s="8">
        <f t="shared" si="8"/>
        <v>0</v>
      </c>
      <c r="DP34" s="8">
        <f t="shared" si="8"/>
        <v>77.777777777777786</v>
      </c>
      <c r="DQ34" s="8">
        <f t="shared" si="8"/>
        <v>22.222222222222221</v>
      </c>
      <c r="DR34" s="8">
        <f t="shared" si="8"/>
        <v>0</v>
      </c>
      <c r="DS34" s="8">
        <f t="shared" si="8"/>
        <v>77.777777777777786</v>
      </c>
      <c r="DT34" s="8">
        <f t="shared" si="8"/>
        <v>22.222222222222221</v>
      </c>
      <c r="DU34" s="8">
        <f t="shared" si="8"/>
        <v>0</v>
      </c>
      <c r="DV34" s="8">
        <f t="shared" si="8"/>
        <v>77.777777777777786</v>
      </c>
      <c r="DW34" s="8">
        <f t="shared" si="8"/>
        <v>22.222222222222221</v>
      </c>
      <c r="DX34" s="8">
        <f t="shared" si="8"/>
        <v>0</v>
      </c>
      <c r="DY34" s="8">
        <f t="shared" si="8"/>
        <v>77.777777777777786</v>
      </c>
      <c r="DZ34" s="8">
        <f t="shared" si="8"/>
        <v>22.222222222222221</v>
      </c>
      <c r="EA34" s="8">
        <f t="shared" si="8"/>
        <v>0</v>
      </c>
      <c r="EB34" s="8">
        <f t="shared" ref="EB34:GM34" si="9">EB33/18%</f>
        <v>77.777777777777786</v>
      </c>
      <c r="EC34" s="8">
        <f t="shared" si="9"/>
        <v>22.222222222222221</v>
      </c>
      <c r="ED34" s="8">
        <f t="shared" si="9"/>
        <v>0</v>
      </c>
      <c r="EE34" s="8">
        <f t="shared" si="9"/>
        <v>77.777777777777786</v>
      </c>
      <c r="EF34" s="8">
        <f t="shared" si="9"/>
        <v>22.222222222222221</v>
      </c>
      <c r="EG34" s="8">
        <f t="shared" si="9"/>
        <v>0</v>
      </c>
      <c r="EH34" s="8">
        <f t="shared" si="9"/>
        <v>77.777777777777786</v>
      </c>
      <c r="EI34" s="8">
        <f t="shared" si="9"/>
        <v>22.222222222222221</v>
      </c>
      <c r="EJ34" s="8">
        <f t="shared" si="9"/>
        <v>0</v>
      </c>
      <c r="EK34" s="8">
        <f t="shared" si="9"/>
        <v>77.777777777777786</v>
      </c>
      <c r="EL34" s="8">
        <f t="shared" si="9"/>
        <v>22.222222222222221</v>
      </c>
      <c r="EM34" s="8">
        <f t="shared" si="9"/>
        <v>0</v>
      </c>
      <c r="EN34" s="8">
        <f t="shared" si="9"/>
        <v>77.777777777777786</v>
      </c>
      <c r="EO34" s="8">
        <f t="shared" si="9"/>
        <v>22.222222222222221</v>
      </c>
      <c r="EP34" s="8">
        <f t="shared" si="9"/>
        <v>0</v>
      </c>
      <c r="EQ34" s="8">
        <f t="shared" si="9"/>
        <v>77.777777777777786</v>
      </c>
      <c r="ER34" s="8">
        <f t="shared" si="9"/>
        <v>22.222222222222221</v>
      </c>
      <c r="ES34" s="8">
        <f t="shared" si="9"/>
        <v>0</v>
      </c>
      <c r="ET34" s="8">
        <f t="shared" si="9"/>
        <v>83.333333333333343</v>
      </c>
      <c r="EU34" s="8">
        <f t="shared" si="9"/>
        <v>16.666666666666668</v>
      </c>
      <c r="EV34" s="8">
        <f t="shared" si="9"/>
        <v>0</v>
      </c>
      <c r="EW34" s="8">
        <f t="shared" si="9"/>
        <v>72.222222222222229</v>
      </c>
      <c r="EX34" s="8">
        <f t="shared" si="9"/>
        <v>27.777777777777779</v>
      </c>
      <c r="EY34" s="8">
        <f t="shared" si="9"/>
        <v>0</v>
      </c>
      <c r="EZ34" s="8">
        <f t="shared" si="9"/>
        <v>77.777777777777786</v>
      </c>
      <c r="FA34" s="8">
        <f t="shared" si="9"/>
        <v>22.222222222222221</v>
      </c>
      <c r="FB34" s="8">
        <f t="shared" si="9"/>
        <v>0</v>
      </c>
      <c r="FC34" s="8">
        <f t="shared" si="9"/>
        <v>77.777777777777786</v>
      </c>
      <c r="FD34" s="8">
        <f t="shared" si="9"/>
        <v>22.222222222222221</v>
      </c>
      <c r="FE34" s="8">
        <f t="shared" si="9"/>
        <v>0</v>
      </c>
      <c r="FF34" s="8">
        <f t="shared" si="9"/>
        <v>77.777777777777786</v>
      </c>
      <c r="FG34" s="8">
        <f t="shared" si="9"/>
        <v>22.222222222222221</v>
      </c>
      <c r="FH34" s="8">
        <f t="shared" si="9"/>
        <v>0</v>
      </c>
      <c r="FI34" s="8">
        <f t="shared" si="9"/>
        <v>83.333333333333343</v>
      </c>
      <c r="FJ34" s="8">
        <f t="shared" si="9"/>
        <v>16.666666666666668</v>
      </c>
      <c r="FK34" s="8">
        <f t="shared" si="9"/>
        <v>0</v>
      </c>
      <c r="FL34" s="8">
        <f t="shared" si="9"/>
        <v>83.333333333333343</v>
      </c>
      <c r="FM34" s="8">
        <f t="shared" si="9"/>
        <v>16.666666666666668</v>
      </c>
      <c r="FN34" s="8">
        <f t="shared" si="9"/>
        <v>0</v>
      </c>
      <c r="FO34" s="8">
        <f t="shared" si="9"/>
        <v>77.777777777777786</v>
      </c>
      <c r="FP34" s="8">
        <f t="shared" si="9"/>
        <v>22.222222222222221</v>
      </c>
      <c r="FQ34" s="8">
        <f t="shared" si="9"/>
        <v>0</v>
      </c>
      <c r="FR34" s="8">
        <f t="shared" si="9"/>
        <v>77.777777777777786</v>
      </c>
      <c r="FS34" s="8">
        <f t="shared" si="9"/>
        <v>22.222222222222221</v>
      </c>
      <c r="FT34" s="8">
        <f t="shared" si="9"/>
        <v>0</v>
      </c>
      <c r="FU34" s="8">
        <f t="shared" si="9"/>
        <v>77.777777777777786</v>
      </c>
      <c r="FV34" s="8">
        <f t="shared" si="9"/>
        <v>22.222222222222221</v>
      </c>
      <c r="FW34" s="8">
        <f t="shared" si="9"/>
        <v>0</v>
      </c>
      <c r="FX34" s="8">
        <f t="shared" si="9"/>
        <v>83.333333333333343</v>
      </c>
      <c r="FY34" s="8">
        <f t="shared" si="9"/>
        <v>16.666666666666668</v>
      </c>
      <c r="FZ34" s="8">
        <f t="shared" si="9"/>
        <v>0</v>
      </c>
      <c r="GA34" s="8">
        <f t="shared" si="9"/>
        <v>77.777777777777786</v>
      </c>
      <c r="GB34" s="8">
        <f t="shared" si="9"/>
        <v>22.222222222222221</v>
      </c>
      <c r="GC34" s="8">
        <f t="shared" si="9"/>
        <v>0</v>
      </c>
      <c r="GD34" s="8">
        <f t="shared" si="9"/>
        <v>77.777777777777786</v>
      </c>
      <c r="GE34" s="8">
        <f t="shared" si="9"/>
        <v>22.222222222222221</v>
      </c>
      <c r="GF34" s="8">
        <f t="shared" si="9"/>
        <v>0</v>
      </c>
      <c r="GG34" s="8">
        <f t="shared" si="9"/>
        <v>77.777777777777786</v>
      </c>
      <c r="GH34" s="8">
        <f t="shared" si="9"/>
        <v>22.222222222222221</v>
      </c>
      <c r="GI34" s="8">
        <f t="shared" si="9"/>
        <v>0</v>
      </c>
      <c r="GJ34" s="8">
        <f t="shared" si="9"/>
        <v>77.777777777777786</v>
      </c>
      <c r="GK34" s="8">
        <f t="shared" si="9"/>
        <v>22.222222222222221</v>
      </c>
      <c r="GL34" s="8">
        <f t="shared" si="9"/>
        <v>0</v>
      </c>
      <c r="GM34" s="8">
        <f t="shared" si="9"/>
        <v>77.777777777777786</v>
      </c>
      <c r="GN34" s="8">
        <f t="shared" ref="GN34:GR34" si="10">GN33/18%</f>
        <v>22.222222222222221</v>
      </c>
      <c r="GO34" s="8">
        <f t="shared" si="10"/>
        <v>0</v>
      </c>
      <c r="GP34" s="8">
        <f t="shared" si="10"/>
        <v>83.333333333333343</v>
      </c>
      <c r="GQ34" s="8">
        <f t="shared" si="10"/>
        <v>16.666666666666668</v>
      </c>
      <c r="GR34" s="8">
        <f t="shared" si="10"/>
        <v>0</v>
      </c>
    </row>
    <row r="36" spans="1:200" x14ac:dyDescent="0.25">
      <c r="B36" s="26" t="s">
        <v>235</v>
      </c>
      <c r="C36" s="26"/>
      <c r="D36" s="26"/>
      <c r="E36" s="26"/>
      <c r="F36" s="14"/>
      <c r="G36" s="14"/>
      <c r="H36" s="14"/>
      <c r="I36" s="14"/>
      <c r="J36" s="14"/>
      <c r="K36" s="14"/>
      <c r="L36" s="14"/>
      <c r="M36" s="14"/>
    </row>
    <row r="37" spans="1:200" x14ac:dyDescent="0.25">
      <c r="B37" s="3" t="s">
        <v>236</v>
      </c>
      <c r="C37" s="13" t="s">
        <v>239</v>
      </c>
      <c r="D37" s="16">
        <f>E37/100*18</f>
        <v>15.166666666666666</v>
      </c>
      <c r="E37" s="16">
        <f>(C34+F34+I34+L34+O34+R34)/6</f>
        <v>84.259259259259252</v>
      </c>
      <c r="F37" s="22"/>
      <c r="G37" s="22"/>
      <c r="H37" s="22"/>
      <c r="I37" s="22"/>
      <c r="J37" s="22"/>
      <c r="K37" s="22"/>
      <c r="L37" s="22"/>
      <c r="M37" s="22"/>
    </row>
    <row r="38" spans="1:200" x14ac:dyDescent="0.25">
      <c r="B38" s="3" t="s">
        <v>237</v>
      </c>
      <c r="C38" s="13" t="s">
        <v>239</v>
      </c>
      <c r="D38" s="16">
        <f t="shared" ref="D38:D39" si="11">E38/100*18</f>
        <v>2.8333333333333335</v>
      </c>
      <c r="E38" s="16">
        <f>(D34+G34+J34+M34+P34+S34)/6</f>
        <v>15.740740740740742</v>
      </c>
      <c r="F38" s="22"/>
      <c r="G38" s="22"/>
      <c r="H38" s="22"/>
      <c r="I38" s="22"/>
      <c r="J38" s="22"/>
      <c r="K38" s="22"/>
      <c r="L38" s="22"/>
      <c r="M38" s="22"/>
    </row>
    <row r="39" spans="1:200" x14ac:dyDescent="0.25">
      <c r="B39" s="3" t="s">
        <v>238</v>
      </c>
      <c r="C39" s="13" t="s">
        <v>239</v>
      </c>
      <c r="D39" s="16">
        <f t="shared" si="11"/>
        <v>0</v>
      </c>
      <c r="E39" s="16">
        <f>(E34+H34+K34+N34+Q34+T34)/6</f>
        <v>0</v>
      </c>
      <c r="F39" s="22"/>
      <c r="G39" s="22"/>
      <c r="H39" s="22"/>
      <c r="I39" s="22"/>
      <c r="J39" s="22"/>
      <c r="K39" s="22"/>
      <c r="L39" s="22"/>
      <c r="M39" s="22"/>
    </row>
    <row r="40" spans="1:200" x14ac:dyDescent="0.25">
      <c r="B40" s="13"/>
      <c r="C40" s="13"/>
      <c r="D40" s="15">
        <f>SUM(D37:D39)</f>
        <v>18</v>
      </c>
      <c r="E40" s="15">
        <f>SUM(E37:E39)</f>
        <v>100</v>
      </c>
      <c r="F40" s="22"/>
      <c r="G40" s="22"/>
      <c r="H40" s="22"/>
      <c r="I40" s="22"/>
      <c r="J40" s="22"/>
      <c r="K40" s="22"/>
      <c r="L40" s="22"/>
      <c r="M40" s="22"/>
    </row>
    <row r="41" spans="1:200" ht="15" customHeight="1" x14ac:dyDescent="0.25">
      <c r="B41" s="13"/>
      <c r="C41" s="13"/>
      <c r="D41" s="27" t="s">
        <v>14</v>
      </c>
      <c r="E41" s="27"/>
      <c r="F41" s="28" t="s">
        <v>3</v>
      </c>
      <c r="G41" s="29"/>
      <c r="H41" s="30" t="s">
        <v>45</v>
      </c>
      <c r="I41" s="31"/>
      <c r="J41" s="22"/>
      <c r="K41" s="22"/>
      <c r="L41" s="22"/>
      <c r="M41" s="22"/>
    </row>
    <row r="42" spans="1:200" x14ac:dyDescent="0.25">
      <c r="B42" s="3" t="s">
        <v>236</v>
      </c>
      <c r="C42" s="13" t="s">
        <v>240</v>
      </c>
      <c r="D42" s="16">
        <v>14</v>
      </c>
      <c r="E42" s="16">
        <f>(U34+X34+AA34+AD34+AG34+AJ34)/6</f>
        <v>76.851851851851862</v>
      </c>
      <c r="F42" s="16">
        <f>G42/100*18</f>
        <v>13.5</v>
      </c>
      <c r="G42" s="16">
        <f>(AM34+AP34+AS34+AV34+AY34+BB34)/6</f>
        <v>75</v>
      </c>
      <c r="H42" s="16">
        <v>14</v>
      </c>
      <c r="I42" s="16">
        <f>(BE34+BH34+BK34+BN34+BQ34+BT34)/6</f>
        <v>75</v>
      </c>
      <c r="J42" s="23"/>
      <c r="K42" s="23"/>
      <c r="L42" s="23"/>
      <c r="M42" s="23"/>
    </row>
    <row r="43" spans="1:200" x14ac:dyDescent="0.25">
      <c r="B43" s="3" t="s">
        <v>237</v>
      </c>
      <c r="C43" s="13" t="s">
        <v>240</v>
      </c>
      <c r="D43" s="16">
        <v>4</v>
      </c>
      <c r="E43" s="16">
        <f>(V34+Y34+AB34+AE34+AH34+AK34)/6</f>
        <v>23.148148148148149</v>
      </c>
      <c r="F43" s="16">
        <f t="shared" ref="F43:F44" si="12">G43/100*18</f>
        <v>4.5</v>
      </c>
      <c r="G43" s="16">
        <f>(AN34+AQ34+AT34+AW34+AZ34+BC34)/6</f>
        <v>25</v>
      </c>
      <c r="H43" s="16">
        <v>4</v>
      </c>
      <c r="I43" s="16">
        <f>(BF34+BI34+BL34+BO34+BR34+BU34)/6</f>
        <v>25</v>
      </c>
      <c r="J43" s="23"/>
      <c r="K43" s="23"/>
      <c r="L43" s="23"/>
      <c r="M43" s="23"/>
    </row>
    <row r="44" spans="1:200" x14ac:dyDescent="0.25">
      <c r="B44" s="3" t="s">
        <v>238</v>
      </c>
      <c r="C44" s="13" t="s">
        <v>240</v>
      </c>
      <c r="D44" s="16">
        <f t="shared" ref="D44" si="13">E44/100*19</f>
        <v>0</v>
      </c>
      <c r="E44" s="16">
        <f>(W34+Z34+AC34+AF34+AI34+AL34)/6</f>
        <v>0</v>
      </c>
      <c r="F44" s="16">
        <f t="shared" si="12"/>
        <v>0</v>
      </c>
      <c r="G44" s="16">
        <f>(AO34+AR34+AU34+AX34+BA34+BD34)/6</f>
        <v>0</v>
      </c>
      <c r="H44" s="16">
        <f t="shared" ref="H44" si="14">I44/100*19</f>
        <v>0</v>
      </c>
      <c r="I44" s="16">
        <f>(BG34+BJ34+BM34+BP34+BS34+BV34)/6</f>
        <v>0</v>
      </c>
      <c r="J44" s="23"/>
      <c r="K44" s="23"/>
      <c r="L44" s="23"/>
      <c r="M44" s="23"/>
    </row>
    <row r="45" spans="1:200" x14ac:dyDescent="0.25">
      <c r="B45" s="13"/>
      <c r="C45" s="13"/>
      <c r="D45" s="15">
        <f t="shared" ref="D45:I45" si="15">SUM(D42:D44)</f>
        <v>18</v>
      </c>
      <c r="E45" s="15">
        <f t="shared" si="15"/>
        <v>100.00000000000001</v>
      </c>
      <c r="F45" s="15">
        <f t="shared" si="15"/>
        <v>18</v>
      </c>
      <c r="G45" s="15">
        <f t="shared" si="15"/>
        <v>100</v>
      </c>
      <c r="H45" s="15">
        <f t="shared" si="15"/>
        <v>18</v>
      </c>
      <c r="I45" s="15">
        <f t="shared" si="15"/>
        <v>100</v>
      </c>
      <c r="J45" s="24"/>
      <c r="K45" s="24"/>
      <c r="L45" s="24"/>
      <c r="M45" s="24"/>
    </row>
    <row r="46" spans="1:200" x14ac:dyDescent="0.25">
      <c r="B46" s="3" t="s">
        <v>236</v>
      </c>
      <c r="C46" s="13" t="s">
        <v>241</v>
      </c>
      <c r="D46" s="16">
        <v>14</v>
      </c>
      <c r="E46" s="16">
        <f>(BW34+BZ34+CC34+CF34+CI34+CL34)/6</f>
        <v>75</v>
      </c>
      <c r="F46" s="22"/>
      <c r="G46" s="22"/>
      <c r="H46" s="22"/>
      <c r="I46" s="22"/>
      <c r="J46" s="22"/>
      <c r="K46" s="22"/>
      <c r="L46" s="22"/>
      <c r="M46" s="22"/>
    </row>
    <row r="47" spans="1:200" x14ac:dyDescent="0.25">
      <c r="B47" s="3" t="s">
        <v>237</v>
      </c>
      <c r="C47" s="13" t="s">
        <v>241</v>
      </c>
      <c r="D47" s="16">
        <v>4</v>
      </c>
      <c r="E47" s="16">
        <f>(BX34+CA34+CD34+CG34+CJ34+CM34)/6</f>
        <v>25.000000000000004</v>
      </c>
      <c r="F47" s="22"/>
      <c r="G47" s="22"/>
      <c r="H47" s="22"/>
      <c r="I47" s="22"/>
      <c r="J47" s="22"/>
      <c r="K47" s="22"/>
      <c r="L47" s="22"/>
      <c r="M47" s="22"/>
    </row>
    <row r="48" spans="1:200" x14ac:dyDescent="0.25">
      <c r="B48" s="3" t="s">
        <v>238</v>
      </c>
      <c r="C48" s="13" t="s">
        <v>241</v>
      </c>
      <c r="D48" s="16">
        <f t="shared" ref="D47:D48" si="16">E48/100*19</f>
        <v>0</v>
      </c>
      <c r="E48" s="16">
        <f>(BY34+CB34+CE34+CH34+CK34+CN34)/6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13"/>
      <c r="C49" s="13"/>
      <c r="D49" s="15">
        <f>SUM(D46:D48)</f>
        <v>18</v>
      </c>
      <c r="E49" s="15">
        <f>SUM(E46:E48)</f>
        <v>100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13"/>
      <c r="C50" s="13"/>
      <c r="D50" s="27" t="s">
        <v>28</v>
      </c>
      <c r="E50" s="27"/>
      <c r="F50" s="32" t="s">
        <v>23</v>
      </c>
      <c r="G50" s="33"/>
      <c r="H50" s="30" t="s">
        <v>29</v>
      </c>
      <c r="I50" s="31"/>
      <c r="J50" s="35" t="s">
        <v>30</v>
      </c>
      <c r="K50" s="35"/>
      <c r="L50" s="35" t="s">
        <v>24</v>
      </c>
      <c r="M50" s="35"/>
    </row>
    <row r="51" spans="2:13" x14ac:dyDescent="0.25">
      <c r="B51" s="3" t="s">
        <v>236</v>
      </c>
      <c r="C51" s="13" t="s">
        <v>242</v>
      </c>
      <c r="D51" s="16">
        <f>E51/100*18</f>
        <v>14.166666666666668</v>
      </c>
      <c r="E51" s="16">
        <f>(CO34+CR34+CU34+CX34+DA34+DD34)/6</f>
        <v>78.703703703703709</v>
      </c>
      <c r="F51" s="16">
        <f>G51/100*18</f>
        <v>13.833333333333332</v>
      </c>
      <c r="G51" s="16">
        <f>(DG34+DJ34+DM34+DP34+DS34+DV34)/6</f>
        <v>76.851851851851848</v>
      </c>
      <c r="H51" s="16">
        <f>I51/100*18</f>
        <v>14.000000000000002</v>
      </c>
      <c r="I51" s="16">
        <f>(DY34+EB34+EE34+EH34+EK34+EN34)/6</f>
        <v>77.777777777777786</v>
      </c>
      <c r="J51" s="16">
        <f>K51/100*18</f>
        <v>14.000000000000002</v>
      </c>
      <c r="K51" s="16">
        <f>(EQ34+ET34+EW34+EZ34+FC34+FF34)/6</f>
        <v>77.777777777777786</v>
      </c>
      <c r="L51" s="16">
        <v>14</v>
      </c>
      <c r="M51" s="16">
        <f>(FI34+FL34+FO34+FR34+FU34+FX34)/6</f>
        <v>80.555555555555557</v>
      </c>
    </row>
    <row r="52" spans="2:13" x14ac:dyDescent="0.25">
      <c r="B52" s="3" t="s">
        <v>237</v>
      </c>
      <c r="C52" s="13" t="s">
        <v>242</v>
      </c>
      <c r="D52" s="16">
        <f t="shared" ref="D52:D53" si="17">E52/100*18</f>
        <v>3.8333333333333335</v>
      </c>
      <c r="E52" s="16">
        <f>(CP34+CS34+CV34+CY34+DB34+DE34)/6</f>
        <v>21.296296296296298</v>
      </c>
      <c r="F52" s="16">
        <f t="shared" ref="F52:F53" si="18">G52/100*18</f>
        <v>4.166666666666667</v>
      </c>
      <c r="G52" s="16">
        <f>(DH34+DK34+DN34+DQ34+DT34+DW34)/6</f>
        <v>23.148148148148152</v>
      </c>
      <c r="H52" s="16">
        <f t="shared" ref="H52:H53" si="19">I52/100*18</f>
        <v>4</v>
      </c>
      <c r="I52" s="16">
        <f>(DZ34+EC34+EF34+EI34+EL34+EO34)/6</f>
        <v>22.222222222222225</v>
      </c>
      <c r="J52" s="16">
        <f t="shared" ref="J52:J53" si="20">K52/100*18</f>
        <v>4</v>
      </c>
      <c r="K52" s="16">
        <f>(ER34+EU34+EX34+FA34+FD34+FG34)/6</f>
        <v>22.222222222222225</v>
      </c>
      <c r="L52" s="16">
        <f t="shared" ref="L52:L53" si="21">M52/100*19</f>
        <v>3.6944444444444451</v>
      </c>
      <c r="M52" s="16">
        <f>(FJ34+FM34+FP34+FS34+FV34+FY34)/6</f>
        <v>19.444444444444446</v>
      </c>
    </row>
    <row r="53" spans="2:13" x14ac:dyDescent="0.25">
      <c r="B53" s="3" t="s">
        <v>238</v>
      </c>
      <c r="C53" s="13" t="s">
        <v>242</v>
      </c>
      <c r="D53" s="16">
        <f t="shared" si="17"/>
        <v>0</v>
      </c>
      <c r="E53" s="16">
        <f>(CQ34+CT34+CW34+CZ34+DC34+DF34)/6</f>
        <v>0</v>
      </c>
      <c r="F53" s="16">
        <f t="shared" si="18"/>
        <v>0</v>
      </c>
      <c r="G53" s="16">
        <f>(DI34+DL34+DO34+DR34+DU34+DX34)/6</f>
        <v>0</v>
      </c>
      <c r="H53" s="16">
        <f t="shared" si="19"/>
        <v>0</v>
      </c>
      <c r="I53" s="16">
        <f>(EA34+ED34+EG34+EJ34+EM34+EP34)/6</f>
        <v>0</v>
      </c>
      <c r="J53" s="16">
        <f t="shared" si="20"/>
        <v>0</v>
      </c>
      <c r="K53" s="16">
        <f>(ES34+EV34+EY34+FB34+FE34+FH34)/6</f>
        <v>0</v>
      </c>
      <c r="L53" s="16">
        <f t="shared" si="21"/>
        <v>0</v>
      </c>
      <c r="M53" s="16">
        <f>(FK34+FN34+FQ34+FT34+FW34+FZ34)/6</f>
        <v>0</v>
      </c>
    </row>
    <row r="54" spans="2:13" x14ac:dyDescent="0.25">
      <c r="B54" s="13"/>
      <c r="C54" s="13"/>
      <c r="D54" s="15">
        <f t="shared" ref="D54:M54" si="22">SUM(D51:D53)</f>
        <v>18</v>
      </c>
      <c r="E54" s="15">
        <f t="shared" si="22"/>
        <v>100</v>
      </c>
      <c r="F54" s="15">
        <f t="shared" si="22"/>
        <v>18</v>
      </c>
      <c r="G54" s="15">
        <f t="shared" si="22"/>
        <v>100</v>
      </c>
      <c r="H54" s="15">
        <f t="shared" si="22"/>
        <v>18</v>
      </c>
      <c r="I54" s="15">
        <f t="shared" si="22"/>
        <v>100.00000000000001</v>
      </c>
      <c r="J54" s="15">
        <f t="shared" si="22"/>
        <v>18</v>
      </c>
      <c r="K54" s="15">
        <f t="shared" si="22"/>
        <v>100.00000000000001</v>
      </c>
      <c r="L54" s="15">
        <f t="shared" si="22"/>
        <v>17.694444444444446</v>
      </c>
      <c r="M54" s="15">
        <f t="shared" si="22"/>
        <v>100</v>
      </c>
    </row>
    <row r="55" spans="2:13" x14ac:dyDescent="0.25">
      <c r="B55" s="3" t="s">
        <v>236</v>
      </c>
      <c r="C55" s="13" t="s">
        <v>243</v>
      </c>
      <c r="D55" s="16">
        <f>E55/100*18</f>
        <v>14.166666666666668</v>
      </c>
      <c r="E55" s="16">
        <f>(GA34+GD34+GG34+GJ34+GM34+GP34)/6</f>
        <v>78.703703703703709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3" t="s">
        <v>237</v>
      </c>
      <c r="C56" s="13" t="s">
        <v>243</v>
      </c>
      <c r="D56" s="16">
        <f t="shared" ref="D56:D57" si="23">E56/100*18</f>
        <v>3.8333333333333335</v>
      </c>
      <c r="E56" s="16">
        <f>(GB34+GE34+GH34+GK34+GN34+GQ34)/6</f>
        <v>21.296296296296298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3" t="s">
        <v>238</v>
      </c>
      <c r="C57" s="13" t="s">
        <v>243</v>
      </c>
      <c r="D57" s="16">
        <f t="shared" si="23"/>
        <v>0</v>
      </c>
      <c r="E57" s="16">
        <f>(GC34+GF34+GI34+GL34+GO34+GR34)/6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13"/>
      <c r="C58" s="13"/>
      <c r="D58" s="15">
        <f>SUM(D55:D57)</f>
        <v>18</v>
      </c>
      <c r="E58" s="15">
        <f>SUM(E55:E57)</f>
        <v>100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D59" s="18"/>
      <c r="E59" s="18"/>
      <c r="F59" s="18"/>
      <c r="G59" s="18"/>
      <c r="H59" s="18"/>
      <c r="I59" s="18"/>
      <c r="J59" s="18"/>
      <c r="K59" s="18"/>
      <c r="L59" s="18"/>
      <c r="M59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3:B33"/>
    <mergeCell ref="A34:B3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6:E36"/>
    <mergeCell ref="D41:E41"/>
    <mergeCell ref="F41:G41"/>
    <mergeCell ref="H41:I41"/>
    <mergeCell ref="D50:E50"/>
    <mergeCell ref="F50:G50"/>
    <mergeCell ref="H50:I50"/>
    <mergeCell ref="GP2:GQ2"/>
    <mergeCell ref="J50:K50"/>
    <mergeCell ref="L50:M5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2026-06-22T19:12:17Z</dcterms:modified>
</cp:coreProperties>
</file>